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7100" windowHeight="832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List1!$A$2:$P$10</definedName>
    <definedName name="_xlnm.Print_Titles" localSheetId="0">List1!$2:$2</definedName>
  </definedNames>
  <calcPr calcId="145621"/>
</workbook>
</file>

<file path=xl/calcChain.xml><?xml version="1.0" encoding="utf-8"?>
<calcChain xmlns="http://schemas.openxmlformats.org/spreadsheetml/2006/main">
  <c r="N10" i="1" l="1"/>
  <c r="N9" i="1" l="1"/>
</calcChain>
</file>

<file path=xl/sharedStrings.xml><?xml version="1.0" encoding="utf-8"?>
<sst xmlns="http://schemas.openxmlformats.org/spreadsheetml/2006/main" count="59" uniqueCount="43">
  <si>
    <t>Kód služby</t>
  </si>
  <si>
    <t>IČ</t>
  </si>
  <si>
    <t>Název žadatele</t>
  </si>
  <si>
    <t>Název služby</t>
  </si>
  <si>
    <t>Druh služby</t>
  </si>
  <si>
    <t>Cílová skupina</t>
  </si>
  <si>
    <t>Rozpočet služby 2012</t>
  </si>
  <si>
    <t>Dotace HMP - soc. oblast 2011</t>
  </si>
  <si>
    <t>Požadavek na dotaci HMP 2012</t>
  </si>
  <si>
    <t>jednotka kvantitativně</t>
  </si>
  <si>
    <t>cenová hladina</t>
  </si>
  <si>
    <t>optimální návrh podpory</t>
  </si>
  <si>
    <t>reálný návrh</t>
  </si>
  <si>
    <t>J2-099NOC/9</t>
  </si>
  <si>
    <t>43873499</t>
  </si>
  <si>
    <t>Arcidiecézní charita Praha</t>
  </si>
  <si>
    <t>Azylový dům sv. Terezie - azylový dům</t>
  </si>
  <si>
    <t>AD - Azylové domy</t>
  </si>
  <si>
    <t>osoby bez přístřeší</t>
  </si>
  <si>
    <t>L</t>
  </si>
  <si>
    <t>J2-099NOC/14</t>
  </si>
  <si>
    <t>Azylový dům sv. terezie - nízkoprahové denní centrum</t>
  </si>
  <si>
    <t>NC - Nízkoprahová denní centra</t>
  </si>
  <si>
    <t>DK</t>
  </si>
  <si>
    <t>J2-099NOC/13</t>
  </si>
  <si>
    <t>Azylový dům sv. Terezie - noclehárna</t>
  </si>
  <si>
    <t>NO - Noclehárny</t>
  </si>
  <si>
    <t>J2</t>
  </si>
  <si>
    <t>27000222</t>
  </si>
  <si>
    <t>K srdci klíč</t>
  </si>
  <si>
    <t>Azylový dům pro muže v Praze</t>
  </si>
  <si>
    <t>J1-175NOS/2</t>
  </si>
  <si>
    <t>40613411</t>
  </si>
  <si>
    <t>Armáda spásy v ČR</t>
  </si>
  <si>
    <t>Armáda spásy, centrum sociálních služeb Bohuslava Bureše</t>
  </si>
  <si>
    <t>J1-073NOS/9</t>
  </si>
  <si>
    <t>00570931</t>
  </si>
  <si>
    <t>NADĚJE o.s.</t>
  </si>
  <si>
    <t>Dům Naděje Praha-Vršovice - azylový dům</t>
  </si>
  <si>
    <t>Celkem</t>
  </si>
  <si>
    <t>jednotka*</t>
  </si>
  <si>
    <r>
      <rPr>
        <sz val="10"/>
        <rFont val="Arial"/>
        <family val="2"/>
        <charset val="238"/>
      </rPr>
      <t>PROGRAM J2 - PODPORA SOCIÁLNÍCH SLUŽEB URČENÝCH PRO CÍLOVOU SKUPINU OSOBY BEZ PŘÍSTŘEŠÍ</t>
    </r>
    <r>
      <rPr>
        <sz val="8"/>
        <rFont val="Arial"/>
        <family val="2"/>
        <charset val="238"/>
      </rPr>
      <t xml:space="preserve"> </t>
    </r>
  </si>
  <si>
    <t>Celkově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</si>
</sst>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7"/>
      <name val="Arial CE"/>
      <family val="2"/>
      <charset val="238"/>
    </font>
    <font>
      <b/>
      <sz val="7"/>
      <name val="Arial CE"/>
      <charset val="238"/>
    </font>
    <font>
      <sz val="10"/>
      <name val="Arial Unicode MS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7" fillId="2" borderId="1" xfId="2" applyFont="1" applyFill="1" applyBorder="1" applyAlignment="1">
      <alignment horizontal="left" vertical="center" wrapText="1"/>
    </xf>
    <xf numFmtId="49" fontId="7" fillId="2" borderId="1" xfId="2" applyNumberFormat="1" applyFont="1" applyFill="1" applyBorder="1" applyAlignment="1">
      <alignment horizontal="left" vertical="center" wrapText="1"/>
    </xf>
    <xf numFmtId="0" fontId="3" fillId="0" borderId="0" xfId="2" applyAlignment="1">
      <alignment horizontal="left"/>
    </xf>
    <xf numFmtId="0" fontId="3" fillId="2" borderId="0" xfId="2" applyNumberFormat="1" applyFill="1" applyAlignment="1">
      <alignment horizontal="left"/>
    </xf>
    <xf numFmtId="0" fontId="0" fillId="0" borderId="0" xfId="0" applyAlignment="1">
      <alignment horizontal="left"/>
    </xf>
    <xf numFmtId="49" fontId="6" fillId="3" borderId="1" xfId="2" applyNumberFormat="1" applyFont="1" applyFill="1" applyBorder="1" applyAlignment="1">
      <alignment horizontal="left" vertical="center" wrapText="1"/>
    </xf>
    <xf numFmtId="49" fontId="5" fillId="3" borderId="1" xfId="2" applyNumberFormat="1" applyFont="1" applyFill="1" applyBorder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164" fontId="3" fillId="2" borderId="1" xfId="1" applyNumberFormat="1" applyFont="1" applyFill="1" applyBorder="1" applyAlignment="1">
      <alignment horizontal="left" vertical="center"/>
    </xf>
    <xf numFmtId="164" fontId="7" fillId="2" borderId="2" xfId="1" applyNumberFormat="1" applyFont="1" applyFill="1" applyBorder="1" applyAlignment="1">
      <alignment horizontal="left" vertical="center" wrapText="1"/>
    </xf>
    <xf numFmtId="164" fontId="3" fillId="2" borderId="2" xfId="1" applyNumberFormat="1" applyFont="1" applyFill="1" applyBorder="1" applyAlignment="1">
      <alignment horizontal="left" vertical="center"/>
    </xf>
    <xf numFmtId="164" fontId="3" fillId="0" borderId="2" xfId="1" applyNumberFormat="1" applyFont="1" applyFill="1" applyBorder="1" applyAlignment="1">
      <alignment horizontal="left" vertical="center"/>
    </xf>
    <xf numFmtId="0" fontId="9" fillId="0" borderId="0" xfId="2" applyFont="1" applyAlignment="1">
      <alignment horizontal="left"/>
    </xf>
    <xf numFmtId="0" fontId="7" fillId="2" borderId="2" xfId="2" applyFont="1" applyFill="1" applyBorder="1" applyAlignment="1">
      <alignment horizontal="left" vertical="center" wrapText="1"/>
    </xf>
    <xf numFmtId="49" fontId="7" fillId="2" borderId="2" xfId="2" applyNumberFormat="1" applyFont="1" applyFill="1" applyBorder="1" applyAlignment="1">
      <alignment horizontal="left" vertical="center" wrapText="1"/>
    </xf>
    <xf numFmtId="164" fontId="7" fillId="0" borderId="2" xfId="1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3" fontId="0" fillId="0" borderId="5" xfId="0" applyNumberFormat="1" applyBorder="1" applyAlignment="1">
      <alignment horizontal="left"/>
    </xf>
    <xf numFmtId="0" fontId="7" fillId="2" borderId="6" xfId="2" applyFont="1" applyFill="1" applyBorder="1" applyAlignment="1">
      <alignment horizontal="left" vertical="center" wrapText="1"/>
    </xf>
    <xf numFmtId="49" fontId="7" fillId="2" borderId="6" xfId="2" applyNumberFormat="1" applyFont="1" applyFill="1" applyBorder="1" applyAlignment="1">
      <alignment horizontal="left" vertical="center" wrapText="1"/>
    </xf>
    <xf numFmtId="164" fontId="7" fillId="2" borderId="6" xfId="1" applyNumberFormat="1" applyFont="1" applyFill="1" applyBorder="1" applyAlignment="1">
      <alignment horizontal="left" vertical="center" wrapText="1"/>
    </xf>
    <xf numFmtId="164" fontId="3" fillId="2" borderId="6" xfId="1" applyNumberFormat="1" applyFont="1" applyFill="1" applyBorder="1" applyAlignment="1">
      <alignment horizontal="left" vertical="center"/>
    </xf>
    <xf numFmtId="164" fontId="3" fillId="0" borderId="6" xfId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0" fillId="0" borderId="1" xfId="2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5">
    <cellStyle name="Čárka" xfId="1" builtinId="3"/>
    <cellStyle name="Čárka 2" xfId="3"/>
    <cellStyle name="Normální" xfId="0" builtinId="0"/>
    <cellStyle name="Normální 2" xfId="2"/>
    <cellStyle name="Procent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0"/>
  <sheetViews>
    <sheetView tabSelected="1" view="pageLayout" topLeftCell="B1" zoomScaleNormal="100" workbookViewId="0">
      <selection activeCell="I15" sqref="I15"/>
    </sheetView>
  </sheetViews>
  <sheetFormatPr defaultRowHeight="15" x14ac:dyDescent="0.25"/>
  <cols>
    <col min="1" max="1" width="13" style="5" customWidth="1"/>
    <col min="2" max="2" width="9.140625" style="5"/>
    <col min="3" max="3" width="16" style="5" customWidth="1"/>
    <col min="4" max="4" width="24.42578125" style="5" customWidth="1"/>
    <col min="5" max="5" width="13.7109375" style="5" customWidth="1"/>
    <col min="6" max="6" width="12.140625" style="5" customWidth="1"/>
    <col min="7" max="7" width="12.42578125" style="5" customWidth="1"/>
    <col min="8" max="8" width="11.42578125" style="5" customWidth="1"/>
    <col min="9" max="9" width="12.42578125" style="5" customWidth="1"/>
    <col min="10" max="10" width="7" style="5" customWidth="1"/>
    <col min="11" max="11" width="9.42578125" style="5" customWidth="1"/>
    <col min="12" max="12" width="10.5703125" style="5" customWidth="1"/>
    <col min="13" max="13" width="11.5703125" style="5" bestFit="1" customWidth="1"/>
    <col min="14" max="14" width="11.5703125" style="5" customWidth="1"/>
    <col min="15" max="16384" width="9.140625" style="5"/>
  </cols>
  <sheetData>
    <row r="1" spans="1:14" x14ac:dyDescent="0.25">
      <c r="A1" s="15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3"/>
    </row>
    <row r="2" spans="1:14" ht="21.9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40</v>
      </c>
      <c r="K2" s="7" t="s">
        <v>9</v>
      </c>
      <c r="L2" s="7" t="s">
        <v>10</v>
      </c>
      <c r="M2" s="7" t="s">
        <v>11</v>
      </c>
      <c r="N2" s="7" t="s">
        <v>12</v>
      </c>
    </row>
    <row r="3" spans="1:14" s="10" customFormat="1" ht="56.85" customHeight="1" x14ac:dyDescent="0.25">
      <c r="A3" s="1" t="s">
        <v>13</v>
      </c>
      <c r="B3" s="2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8">
        <v>2013000</v>
      </c>
      <c r="H3" s="8">
        <v>690000</v>
      </c>
      <c r="I3" s="8">
        <v>725000</v>
      </c>
      <c r="J3" s="8" t="s">
        <v>19</v>
      </c>
      <c r="K3" s="8">
        <v>17</v>
      </c>
      <c r="L3" s="8">
        <v>81000</v>
      </c>
      <c r="M3" s="8">
        <v>87480</v>
      </c>
      <c r="N3" s="9">
        <v>59000</v>
      </c>
    </row>
    <row r="4" spans="1:14" s="10" customFormat="1" ht="56.85" customHeight="1" x14ac:dyDescent="0.25">
      <c r="A4" s="1" t="s">
        <v>20</v>
      </c>
      <c r="B4" s="2" t="s">
        <v>14</v>
      </c>
      <c r="C4" s="1" t="s">
        <v>15</v>
      </c>
      <c r="D4" s="1" t="s">
        <v>21</v>
      </c>
      <c r="E4" s="1" t="s">
        <v>22</v>
      </c>
      <c r="F4" s="1" t="s">
        <v>18</v>
      </c>
      <c r="G4" s="8">
        <v>2076000</v>
      </c>
      <c r="H4" s="8">
        <v>501800</v>
      </c>
      <c r="I4" s="8">
        <v>714000</v>
      </c>
      <c r="J4" s="8" t="s">
        <v>23</v>
      </c>
      <c r="K4" s="8">
        <v>100</v>
      </c>
      <c r="L4" s="8">
        <v>65000</v>
      </c>
      <c r="M4" s="8">
        <v>142020</v>
      </c>
      <c r="N4" s="9">
        <v>0</v>
      </c>
    </row>
    <row r="5" spans="1:14" s="10" customFormat="1" ht="56.85" customHeight="1" x14ac:dyDescent="0.25">
      <c r="A5" s="16" t="s">
        <v>24</v>
      </c>
      <c r="B5" s="17" t="s">
        <v>14</v>
      </c>
      <c r="C5" s="16" t="s">
        <v>15</v>
      </c>
      <c r="D5" s="16" t="s">
        <v>25</v>
      </c>
      <c r="E5" s="16" t="s">
        <v>26</v>
      </c>
      <c r="F5" s="16" t="s">
        <v>18</v>
      </c>
      <c r="G5" s="12">
        <v>3453000</v>
      </c>
      <c r="H5" s="12">
        <v>676700</v>
      </c>
      <c r="I5" s="12">
        <v>889000</v>
      </c>
      <c r="J5" s="12" t="s">
        <v>19</v>
      </c>
      <c r="K5" s="12">
        <v>42</v>
      </c>
      <c r="L5" s="12">
        <v>65000</v>
      </c>
      <c r="M5" s="12">
        <v>141912</v>
      </c>
      <c r="N5" s="18">
        <v>0</v>
      </c>
    </row>
    <row r="6" spans="1:14" s="10" customFormat="1" ht="56.85" customHeight="1" x14ac:dyDescent="0.25">
      <c r="A6" s="1" t="s">
        <v>27</v>
      </c>
      <c r="B6" s="2" t="s">
        <v>28</v>
      </c>
      <c r="C6" s="1" t="s">
        <v>29</v>
      </c>
      <c r="D6" s="1" t="s">
        <v>30</v>
      </c>
      <c r="E6" s="1" t="s">
        <v>17</v>
      </c>
      <c r="F6" s="1" t="s">
        <v>18</v>
      </c>
      <c r="G6" s="8">
        <v>3890490</v>
      </c>
      <c r="H6" s="8">
        <v>35000</v>
      </c>
      <c r="I6" s="8">
        <v>2276000</v>
      </c>
      <c r="J6" s="8" t="s">
        <v>19</v>
      </c>
      <c r="K6" s="8">
        <v>20</v>
      </c>
      <c r="L6" s="8">
        <v>81000</v>
      </c>
      <c r="M6" s="8">
        <v>291600</v>
      </c>
      <c r="N6" s="9">
        <v>198000</v>
      </c>
    </row>
    <row r="7" spans="1:14" s="10" customFormat="1" ht="50.1" hidden="1" customHeight="1" x14ac:dyDescent="0.25">
      <c r="A7" s="22" t="s">
        <v>31</v>
      </c>
      <c r="B7" s="23" t="s">
        <v>32</v>
      </c>
      <c r="C7" s="22" t="s">
        <v>33</v>
      </c>
      <c r="D7" s="22" t="s">
        <v>34</v>
      </c>
      <c r="E7" s="22" t="s">
        <v>26</v>
      </c>
      <c r="F7" s="22" t="s">
        <v>18</v>
      </c>
      <c r="G7" s="24">
        <v>4883405</v>
      </c>
      <c r="H7" s="24">
        <v>466400</v>
      </c>
      <c r="I7" s="24">
        <v>625600</v>
      </c>
      <c r="J7" s="25" t="s">
        <v>19</v>
      </c>
      <c r="K7" s="25">
        <v>56</v>
      </c>
      <c r="L7" s="24">
        <v>65000</v>
      </c>
      <c r="M7" s="25">
        <v>625600</v>
      </c>
      <c r="N7" s="26">
        <v>422000</v>
      </c>
    </row>
    <row r="8" spans="1:14" s="10" customFormat="1" ht="50.1" hidden="1" customHeight="1" thickBot="1" x14ac:dyDescent="0.25">
      <c r="A8" s="1" t="s">
        <v>35</v>
      </c>
      <c r="B8" s="2" t="s">
        <v>36</v>
      </c>
      <c r="C8" s="1" t="s">
        <v>37</v>
      </c>
      <c r="D8" s="1" t="s">
        <v>38</v>
      </c>
      <c r="E8" s="1" t="s">
        <v>17</v>
      </c>
      <c r="F8" s="1" t="s">
        <v>18</v>
      </c>
      <c r="G8" s="8">
        <v>4191600</v>
      </c>
      <c r="H8" s="8">
        <v>335300</v>
      </c>
      <c r="I8" s="8">
        <v>788700</v>
      </c>
      <c r="J8" s="11" t="s">
        <v>19</v>
      </c>
      <c r="K8" s="11">
        <v>30</v>
      </c>
      <c r="L8" s="12">
        <v>81000</v>
      </c>
      <c r="M8" s="13">
        <v>486000</v>
      </c>
      <c r="N8" s="14">
        <v>330000</v>
      </c>
    </row>
    <row r="9" spans="1:14" hidden="1" x14ac:dyDescent="0.25">
      <c r="L9" s="19" t="s">
        <v>39</v>
      </c>
      <c r="M9" s="20"/>
      <c r="N9" s="21">
        <f>SUM(N3:N8)</f>
        <v>1009000</v>
      </c>
    </row>
    <row r="10" spans="1:14" x14ac:dyDescent="0.25">
      <c r="A10" s="28" t="s">
        <v>42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9">
        <f>SUBTOTAL(9,N3:N6)</f>
        <v>257000</v>
      </c>
    </row>
  </sheetData>
  <autoFilter ref="A2:P10">
    <filterColumn colId="13">
      <filters blank="1">
        <filter val="-"/>
        <filter val="198 000"/>
        <filter val="59 000"/>
      </filters>
    </filterColumn>
  </autoFilter>
  <mergeCells count="1">
    <mergeCell ref="L9:M9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headerFooter>
    <oddHeader xml:space="preserve">&amp;C&amp;"-,Kurzíva"&amp;10Příloha č. 4 k usnesení Rady HMP č.    ze dne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Klinecký Tomáš (MHMP)</cp:lastModifiedBy>
  <cp:lastPrinted>2012-05-31T10:00:36Z</cp:lastPrinted>
  <dcterms:created xsi:type="dcterms:W3CDTF">2012-05-08T23:21:55Z</dcterms:created>
  <dcterms:modified xsi:type="dcterms:W3CDTF">2012-06-04T14:41:54Z</dcterms:modified>
</cp:coreProperties>
</file>