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INS01\Data\roz1\Čeledová\INTERNET\"/>
    </mc:Choice>
  </mc:AlternateContent>
  <bookViews>
    <workbookView xWindow="-28920" yWindow="-120" windowWidth="29040" windowHeight="15840" tabRatio="857"/>
  </bookViews>
  <sheets>
    <sheet name="Kapitoly" sheetId="17" r:id="rId1"/>
    <sheet name="01 - ROK 2024" sheetId="16" r:id="rId2"/>
    <sheet name="02 - ROK 2024" sheetId="3" r:id="rId3"/>
    <sheet name=" 03 - ROK 2024" sheetId="4" r:id="rId4"/>
    <sheet name="04 - ROK 2024" sheetId="5" r:id="rId5"/>
    <sheet name="05 - ROK 2024" sheetId="6" r:id="rId6"/>
    <sheet name="06 - ROK 2024" sheetId="7" r:id="rId7"/>
    <sheet name="07 - ROK 2024" sheetId="8" r:id="rId8"/>
    <sheet name="08 - ROK 2024" sheetId="9" r:id="rId9"/>
    <sheet name="09 - ROK 2024" sheetId="10" r:id="rId10"/>
  </sheets>
  <definedNames>
    <definedName name="_xlnm.Print_Titles" localSheetId="3">' 03 - ROK 2024'!$1:$8</definedName>
    <definedName name="_xlnm.Print_Titles" localSheetId="1">'01 - ROK 2024'!$1:$12</definedName>
    <definedName name="_xlnm.Print_Titles" localSheetId="2">'02 - ROK 2024'!$1:$8</definedName>
    <definedName name="_xlnm.Print_Titles" localSheetId="4">'04 - ROK 2024'!$1:$8</definedName>
    <definedName name="_xlnm.Print_Titles" localSheetId="5">'05 - ROK 2024'!$1:$10</definedName>
    <definedName name="_xlnm.Print_Titles" localSheetId="6">'06 - ROK 2024'!$1:$10</definedName>
    <definedName name="_xlnm.Print_Titles" localSheetId="7">'07 - ROK 2024'!$1:$10</definedName>
    <definedName name="_xlnm.Print_Titles" localSheetId="8">'08 - ROK 2024'!$1:$10</definedName>
    <definedName name="_xlnm.Print_Titles" localSheetId="9">'09 - ROK 2024'!$1:$10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7" l="1"/>
  <c r="F53" i="17"/>
  <c r="I33" i="10"/>
  <c r="I20" i="10"/>
  <c r="F48" i="17"/>
  <c r="F45" i="17"/>
  <c r="F44" i="17"/>
  <c r="I34" i="9"/>
  <c r="I25" i="9"/>
  <c r="I20" i="9"/>
  <c r="F40" i="17"/>
  <c r="F36" i="17"/>
  <c r="F35" i="17"/>
  <c r="I35" i="7"/>
  <c r="I30" i="7"/>
  <c r="F31" i="17"/>
  <c r="F27" i="17"/>
  <c r="F23" i="17"/>
  <c r="F18" i="17"/>
  <c r="I53" i="3"/>
  <c r="F19" i="17" s="1"/>
  <c r="I31" i="3"/>
  <c r="F17" i="17" s="1"/>
  <c r="F16" i="17"/>
  <c r="F12" i="17" l="1"/>
  <c r="F13" i="17" s="1"/>
  <c r="F55" i="17"/>
  <c r="F49" i="17"/>
  <c r="F41" i="17"/>
  <c r="F37" i="17"/>
  <c r="F32" i="17"/>
  <c r="F28" i="17"/>
  <c r="F24" i="17"/>
  <c r="F20" i="17"/>
  <c r="H54" i="3"/>
  <c r="H34" i="10"/>
  <c r="H61" i="10"/>
  <c r="F58" i="17" l="1"/>
  <c r="H35" i="9"/>
  <c r="H63" i="9"/>
  <c r="H35" i="8"/>
  <c r="H63" i="8"/>
  <c r="H65" i="7"/>
  <c r="H36" i="7"/>
  <c r="H31" i="6" l="1"/>
  <c r="H19" i="6"/>
  <c r="H55" i="5"/>
  <c r="H103" i="5"/>
  <c r="H101" i="3"/>
  <c r="H63" i="4"/>
  <c r="H119" i="4"/>
  <c r="H41" i="16" l="1"/>
  <c r="H75" i="16"/>
</calcChain>
</file>

<file path=xl/sharedStrings.xml><?xml version="1.0" encoding="utf-8"?>
<sst xmlns="http://schemas.openxmlformats.org/spreadsheetml/2006/main" count="1839" uniqueCount="312">
  <si>
    <t/>
  </si>
  <si>
    <t>01 - Rozvoj obce</t>
  </si>
  <si>
    <t>Odbor/organizace</t>
  </si>
  <si>
    <t>Číslo akce</t>
  </si>
  <si>
    <t>Název akce</t>
  </si>
  <si>
    <t>Správce: 0004 - doc. Ing. arch. Petr Hlaváček</t>
  </si>
  <si>
    <t>000000094 - Inv.trans/výdaj z rozp.HMP vč.nezp.výd. EU/EHP OPP</t>
  </si>
  <si>
    <t>MHMP - HOM</t>
  </si>
  <si>
    <t>000000000 - Zdroje HMP</t>
  </si>
  <si>
    <t>MHMP - INV</t>
  </si>
  <si>
    <t>PRAŽSKÁ DEVELOPERSKÁ SPOLEČNOST</t>
  </si>
  <si>
    <t>0045709</t>
  </si>
  <si>
    <t>Dolní Počernice - bytová výstavba</t>
  </si>
  <si>
    <t>000000012 - Fond rozvoje dostupného bydlení na území HMP</t>
  </si>
  <si>
    <t>0045874</t>
  </si>
  <si>
    <t>Smíchov - V Botanice</t>
  </si>
  <si>
    <t>0045876</t>
  </si>
  <si>
    <t>Černý Most - střed</t>
  </si>
  <si>
    <t>0045887</t>
  </si>
  <si>
    <t>Nové Dvory PROJEKT 0 - infrastruktura</t>
  </si>
  <si>
    <t>0045890</t>
  </si>
  <si>
    <t>Nové Dvory PROJEKT 4</t>
  </si>
  <si>
    <t>0045895</t>
  </si>
  <si>
    <t>Nové Dvory PROJEKT 9</t>
  </si>
  <si>
    <t>0045898</t>
  </si>
  <si>
    <t>Vršovická - bytový dům</t>
  </si>
  <si>
    <t>0045899</t>
  </si>
  <si>
    <t>Dolní Počernice - infrastruktura</t>
  </si>
  <si>
    <t>0045900</t>
  </si>
  <si>
    <t>Dolní Počernice - Projekt 2</t>
  </si>
  <si>
    <t>0046088</t>
  </si>
  <si>
    <t>Beranka - Hor. Počernice - byt. domy  PROJEKT 1</t>
  </si>
  <si>
    <t>0046095</t>
  </si>
  <si>
    <t>Peroutkova - Jinonická</t>
  </si>
  <si>
    <t>0046629</t>
  </si>
  <si>
    <t>Beranka - Hor. Počernice - škola - projekt</t>
  </si>
  <si>
    <t>0046630</t>
  </si>
  <si>
    <t>Dolní Počernice - škola - projekt</t>
  </si>
  <si>
    <t>Správce: 0006 - Bc. Michal Hroza</t>
  </si>
  <si>
    <t>Správce: 0011 - Ing. Alexandra Udženija</t>
  </si>
  <si>
    <t>02 - Městská infrastuktura</t>
  </si>
  <si>
    <t>Správce: 0002 - doc. MUDr. Bohuslav Svoboda CSc.</t>
  </si>
  <si>
    <t>PRAŽ. SPOL. OBNOVITELNÉ ENERGIE</t>
  </si>
  <si>
    <t>0003119</t>
  </si>
  <si>
    <t>TV Čakovice</t>
  </si>
  <si>
    <t>0003171</t>
  </si>
  <si>
    <t>TV Štěrboholy</t>
  </si>
  <si>
    <t>0006963</t>
  </si>
  <si>
    <t>Celk. přest. a rozšíření ÚČOV na Císař. ostrově</t>
  </si>
  <si>
    <t>0008548</t>
  </si>
  <si>
    <t>Kanal. sběrač H - prodl. do Běchovic</t>
  </si>
  <si>
    <t>0040555</t>
  </si>
  <si>
    <t>Zokruhování výtlačného řadu Praha východ</t>
  </si>
  <si>
    <t>0042804</t>
  </si>
  <si>
    <t>Revitalizace Karlova náměstí, etapa II.</t>
  </si>
  <si>
    <t>0044574</t>
  </si>
  <si>
    <t>Kaštanka</t>
  </si>
  <si>
    <t>Správce: 0007 - JUDr. Jiří Pospíšil</t>
  </si>
  <si>
    <t>0045109</t>
  </si>
  <si>
    <t>Záchranná stanice pro volně žijící živočichy</t>
  </si>
  <si>
    <t>Správce: 0010 - Ing. Jana Komrsková</t>
  </si>
  <si>
    <t>LESY HMP</t>
  </si>
  <si>
    <t>0044568</t>
  </si>
  <si>
    <t>Rekonstrukce objektů lesního hospodářství II.</t>
  </si>
  <si>
    <t>0008262</t>
  </si>
  <si>
    <t>JM I - ukončení Centrálního parku</t>
  </si>
  <si>
    <t>MHMP - OCP</t>
  </si>
  <si>
    <t>0004527</t>
  </si>
  <si>
    <t>Komplex zahrad na Petříně</t>
  </si>
  <si>
    <t>0006475</t>
  </si>
  <si>
    <t>Obnova parku na Vítkově</t>
  </si>
  <si>
    <t>0006957</t>
  </si>
  <si>
    <t>Výkupy pozemků</t>
  </si>
  <si>
    <t>0007528</t>
  </si>
  <si>
    <t>Plán odpadového hospodářství - kompostárny,SD</t>
  </si>
  <si>
    <t>0043326</t>
  </si>
  <si>
    <t>Revitalizace Královské obory</t>
  </si>
  <si>
    <t>0044571</t>
  </si>
  <si>
    <t>Revitalizace a obnova vodních toků a nádrží</t>
  </si>
  <si>
    <t>03 - Doprava</t>
  </si>
  <si>
    <t>Správce: 0014 - MUDr. Zdeněk Hřib</t>
  </si>
  <si>
    <t>Dopravní podnik hl.m.Prahy</t>
  </si>
  <si>
    <t>0044579</t>
  </si>
  <si>
    <t>Bezbarier. zpřístup. st. metra Jiřího z Poděbrad</t>
  </si>
  <si>
    <t>0045524</t>
  </si>
  <si>
    <t>TT vozovna Kobylisy-Zdiby (úsek v hl. m. Praze)</t>
  </si>
  <si>
    <t>0045535</t>
  </si>
  <si>
    <t>Modern. Depa Zličín a vybudování nové haly</t>
  </si>
  <si>
    <t>0046126</t>
  </si>
  <si>
    <t>Výstavní hala JHV - Střešovice</t>
  </si>
  <si>
    <t>0046128</t>
  </si>
  <si>
    <t>TT Kobylisy - Bohnice</t>
  </si>
  <si>
    <t>0046129</t>
  </si>
  <si>
    <t>Bezbarier. zpřístup. st. metra Křižíkova</t>
  </si>
  <si>
    <t>0046131</t>
  </si>
  <si>
    <t>Bezbarier. zpřístup. st. metra nám. Republiky</t>
  </si>
  <si>
    <t>0046132</t>
  </si>
  <si>
    <t>Bezbarier. zpřístup. st. metra  Pražského povstání</t>
  </si>
  <si>
    <t>0046134</t>
  </si>
  <si>
    <t>Bezbarier. zpřístup. st. metra Hradčanská</t>
  </si>
  <si>
    <t>0046135</t>
  </si>
  <si>
    <t>Bezbarier. zpřístup. st. metra  Želivského</t>
  </si>
  <si>
    <t>0046356</t>
  </si>
  <si>
    <t>Elektrifikace autobusových linek 142 a 225</t>
  </si>
  <si>
    <t>0046357</t>
  </si>
  <si>
    <t>Elektrifikace autobusových linek 174 a 184</t>
  </si>
  <si>
    <t>0046358</t>
  </si>
  <si>
    <t>TT Motol - Vypich</t>
  </si>
  <si>
    <t>0046567</t>
  </si>
  <si>
    <t>Nová zastávka Hodkovičky v trase KoMoKo</t>
  </si>
  <si>
    <t>0000211</t>
  </si>
  <si>
    <t>Lipnická-Ocelkova</t>
  </si>
  <si>
    <t>0042481</t>
  </si>
  <si>
    <t>Propojovací komunikace Lochkov - Slivenec</t>
  </si>
  <si>
    <t>0042820</t>
  </si>
  <si>
    <t>Hostivařská spojka</t>
  </si>
  <si>
    <t>0042821</t>
  </si>
  <si>
    <t>Dvorecký most</t>
  </si>
  <si>
    <t>0042823</t>
  </si>
  <si>
    <t>Propojovací komunikace Kutnohorská - SOKP</t>
  </si>
  <si>
    <t>0042935</t>
  </si>
  <si>
    <t>P+R Opatov</t>
  </si>
  <si>
    <t>0043496</t>
  </si>
  <si>
    <t>P+R Depo Hostivař</t>
  </si>
  <si>
    <t>0043498</t>
  </si>
  <si>
    <t>Parkovací dům Dědina</t>
  </si>
  <si>
    <t>0043784</t>
  </si>
  <si>
    <t>Kompenzační opatření pro SOKP 511 a I/12</t>
  </si>
  <si>
    <t>04 - Školství, mládež a sport</t>
  </si>
  <si>
    <t>Správce: 0005 - Mgr. et Mgr. Antonín Klecanda</t>
  </si>
  <si>
    <t>MHMP - SML</t>
  </si>
  <si>
    <t>0043934</t>
  </si>
  <si>
    <t>Gym.Na Zatlance,P5-půdní vest.a zatepl.stropu 5.NP</t>
  </si>
  <si>
    <t>0043940</t>
  </si>
  <si>
    <t>Smíchovská SPŠ, P5-vybudování haly pro prakt.cvič.</t>
  </si>
  <si>
    <t>0043952</t>
  </si>
  <si>
    <t>DDM Praha 9 - propojení pavilonů B a C Prosek</t>
  </si>
  <si>
    <t>0044326</t>
  </si>
  <si>
    <t>Výstavba šaten 02 na Stadionu mládeže</t>
  </si>
  <si>
    <t>0045138</t>
  </si>
  <si>
    <t>ZUŠ U Půjčovny, P1 - rekonstrukce objektu Pštrossova</t>
  </si>
  <si>
    <t>0045139</t>
  </si>
  <si>
    <t>ZŠ Ružinovská, P4 - rekonstrukce hlavní budovy</t>
  </si>
  <si>
    <t>0045481</t>
  </si>
  <si>
    <t>ZŠ por. zraku P2 - rek. vestavby a střechy</t>
  </si>
  <si>
    <t>0046077</t>
  </si>
  <si>
    <t>Gym. Českolipská 373, P9 - nástavba budovy</t>
  </si>
  <si>
    <t>0046644</t>
  </si>
  <si>
    <t>DDM Modřany - sportovní areál Urbánkova</t>
  </si>
  <si>
    <t>0046645</t>
  </si>
  <si>
    <t>SOU Radotín, P5 - rek. dílny odborného výcviku</t>
  </si>
  <si>
    <t>0046646</t>
  </si>
  <si>
    <t>ZUŠ Jana Hanuše, P 6 – přístavba k obj. Bělohorská</t>
  </si>
  <si>
    <t>0046769</t>
  </si>
  <si>
    <t>SOŠ JAROV, P3 - rekonstrukce prostor 2.NP</t>
  </si>
  <si>
    <t>0046848</t>
  </si>
  <si>
    <t>VOŠ a SŠ V. Hollara, P3 – přestavba ateliéru</t>
  </si>
  <si>
    <t>0046849</t>
  </si>
  <si>
    <t>Gym. Nad Štolou, P7 – rekonstrukce okenních výplní</t>
  </si>
  <si>
    <t>0046850</t>
  </si>
  <si>
    <t>Přestavba pavilonu G pro PPP - P10</t>
  </si>
  <si>
    <t>0046897</t>
  </si>
  <si>
    <t>GYM. J. Nerudy, P1- přístavba, navýšení počtu tříd</t>
  </si>
  <si>
    <t>0046898</t>
  </si>
  <si>
    <t>GYM. J. Heyrovského, P 5 - nástavba</t>
  </si>
  <si>
    <t>0046899</t>
  </si>
  <si>
    <t>Gymnázium Opatov, P4 - nástavba objektu</t>
  </si>
  <si>
    <t>0046900</t>
  </si>
  <si>
    <t>VOŠZ a SZŠ Alšovo nábř., P1 - půdní vestavba</t>
  </si>
  <si>
    <t>0046901</t>
  </si>
  <si>
    <t>ZŠ Tolerance, P9 - rekonstrukce elektro</t>
  </si>
  <si>
    <t>Správce: 0008 - Mgr. Adam Zábranský</t>
  </si>
  <si>
    <t>05 - Zdravotnictví a sociální oblast</t>
  </si>
  <si>
    <t>0042872</t>
  </si>
  <si>
    <t>Dům seniorů Bohnice</t>
  </si>
  <si>
    <t>0043258</t>
  </si>
  <si>
    <t>Výjezdové stanoviště ZZS Argentinská</t>
  </si>
  <si>
    <t>06 - Kultura a cestovní ruch</t>
  </si>
  <si>
    <t>GALERIE HL.M.PRAHY</t>
  </si>
  <si>
    <t>0041590</t>
  </si>
  <si>
    <t>Revit. Colloredo-Mansfeld. paláce</t>
  </si>
  <si>
    <t>0044048</t>
  </si>
  <si>
    <t>Rek.a restaurování pomníků a veřejných plastik</t>
  </si>
  <si>
    <t>0045171</t>
  </si>
  <si>
    <t>Rekonstrukce areálu Bouchalka</t>
  </si>
  <si>
    <t>0046823</t>
  </si>
  <si>
    <t>Rekonstrukce Divadla na Vinohradech</t>
  </si>
  <si>
    <t>MHMP - KUC</t>
  </si>
  <si>
    <t>MUZEUM HL.M. PRAHY</t>
  </si>
  <si>
    <t>0043432</t>
  </si>
  <si>
    <t>Rek. Domu U Zlatého prstenu</t>
  </si>
  <si>
    <t>0045984</t>
  </si>
  <si>
    <t>Expozice v hlavní budově muzea</t>
  </si>
  <si>
    <t>0045987</t>
  </si>
  <si>
    <t>Expozice v Paláci Clam-Gallas</t>
  </si>
  <si>
    <t>0040774</t>
  </si>
  <si>
    <t>Areál Výstaviště</t>
  </si>
  <si>
    <t>0045029</t>
  </si>
  <si>
    <t>Rek. a dost. Průmyslového paláce</t>
  </si>
  <si>
    <t>07 - Bezpečnost</t>
  </si>
  <si>
    <t>MHMP - BEZ</t>
  </si>
  <si>
    <t>0044065</t>
  </si>
  <si>
    <t>Mapovaní studen využitel. pro NZV</t>
  </si>
  <si>
    <t>0046538</t>
  </si>
  <si>
    <t>Rekonstrukce a výstavba služeben MP HMP a KŘP HMP</t>
  </si>
  <si>
    <t>0042973</t>
  </si>
  <si>
    <t>Výstavba has.zbrojnice Praha 13</t>
  </si>
  <si>
    <t>0042977</t>
  </si>
  <si>
    <t>Výstavba has.zbrojnice Zličín</t>
  </si>
  <si>
    <t>0044062</t>
  </si>
  <si>
    <t>Výstavba budovy IZS na úz. MČ Praha - Klánovice</t>
  </si>
  <si>
    <t>MHMP - OIC</t>
  </si>
  <si>
    <t>0004730</t>
  </si>
  <si>
    <t>Výstavba elektronických sirén</t>
  </si>
  <si>
    <t>0040459</t>
  </si>
  <si>
    <t>Rozšíření a integrace Městského kamerového systému</t>
  </si>
  <si>
    <t>0042568</t>
  </si>
  <si>
    <t>Zvýšení spolehlivosti MRS 2.Etapa</t>
  </si>
  <si>
    <t>0046790</t>
  </si>
  <si>
    <t>Etapa 0002 projekt MOS Malovanka</t>
  </si>
  <si>
    <t>MHMP MĚSTSKÁ POLICIE</t>
  </si>
  <si>
    <t>0041441</t>
  </si>
  <si>
    <t>Stroje a zařízení nezahrnuté do rozpočtu (SZNR)</t>
  </si>
  <si>
    <t>08 - Hospodářství</t>
  </si>
  <si>
    <t>0046726</t>
  </si>
  <si>
    <t>Výstavba FVE - sdružený projekt HMP</t>
  </si>
  <si>
    <t>0046727</t>
  </si>
  <si>
    <t>Výstavba FVE - sdružený projekt HZS</t>
  </si>
  <si>
    <t>0046728</t>
  </si>
  <si>
    <t>Výstavba FVE - sdružený projekt PVK</t>
  </si>
  <si>
    <t>0044675</t>
  </si>
  <si>
    <t>Obnova a modernizace soustavy VO HMP</t>
  </si>
  <si>
    <t>0046004</t>
  </si>
  <si>
    <t>Městský mobiliář</t>
  </si>
  <si>
    <t>0040951</t>
  </si>
  <si>
    <t>Revitalizace náplavek</t>
  </si>
  <si>
    <t>0044072</t>
  </si>
  <si>
    <t>Holešovická tržnice</t>
  </si>
  <si>
    <t>0044077</t>
  </si>
  <si>
    <t>Revitalizace náplavek II. fáze</t>
  </si>
  <si>
    <t>0044676</t>
  </si>
  <si>
    <t>Revitalizace náplavek III. fáze</t>
  </si>
  <si>
    <t>09 - Vnitřní správa</t>
  </si>
  <si>
    <t>Správce: 0001 - RNDr. Daniel Mazur, Ph.D.</t>
  </si>
  <si>
    <t>0040099</t>
  </si>
  <si>
    <t>Portály, weby a mobilní aplikace</t>
  </si>
  <si>
    <t>0040445</t>
  </si>
  <si>
    <t>GIS, mapové služby a geoinformace</t>
  </si>
  <si>
    <t>0041730</t>
  </si>
  <si>
    <t>Projekty napojení agendových IS na rozhraní ISZR</t>
  </si>
  <si>
    <t>Správce: 0012 - ředitel MHMP</t>
  </si>
  <si>
    <t>MHMP - SLU</t>
  </si>
  <si>
    <t>0042579</t>
  </si>
  <si>
    <t>Rozvoj a obnova JBS</t>
  </si>
  <si>
    <t>0044088</t>
  </si>
  <si>
    <t>Vybavení objektů MHMP</t>
  </si>
  <si>
    <t>0044089</t>
  </si>
  <si>
    <t>Úpravy objektů MHMP</t>
  </si>
  <si>
    <t>0044687</t>
  </si>
  <si>
    <t>Říční přivaděč - Nová radnice</t>
  </si>
  <si>
    <t>0045192</t>
  </si>
  <si>
    <t>Strukturovaná kabeláž Nové radnice</t>
  </si>
  <si>
    <t>v tis. Kč</t>
  </si>
  <si>
    <t>Kapitola</t>
  </si>
  <si>
    <t>CELKEM</t>
  </si>
  <si>
    <t>02 - Městská infrastruktura</t>
  </si>
  <si>
    <t>Správce: 0001 - doc. MUDr. Bohuslav Svoboda, CSc.</t>
  </si>
  <si>
    <t>KAPITOLY  C E L K E M</t>
  </si>
  <si>
    <t>0042923</t>
  </si>
  <si>
    <t>I. provoz. úsek trasy D metra</t>
  </si>
  <si>
    <t>Nový audio řetězec v sále ZHMP</t>
  </si>
  <si>
    <t>0045190</t>
  </si>
  <si>
    <t>Stálá expozice Muzea paměti XX. století</t>
  </si>
  <si>
    <t>0046261</t>
  </si>
  <si>
    <t>"PŘEVODY KV 2023-2024" (v tis. Kč)</t>
  </si>
  <si>
    <t xml:space="preserve">                                                            II. Úprava rozpočtu výdajů včetně tř. 8 - financování (strana DAL)</t>
  </si>
  <si>
    <t xml:space="preserve">Úprava rozpočtu kapitálových výdajů </t>
  </si>
  <si>
    <t>UZ</t>
  </si>
  <si>
    <t>ORJ</t>
  </si>
  <si>
    <t>Úprava rozpočtu     (v tis. Kč)</t>
  </si>
  <si>
    <t xml:space="preserve">Celkem </t>
  </si>
  <si>
    <t>Úprava rozpočtu tř. 8 - financování</t>
  </si>
  <si>
    <t>Pol</t>
  </si>
  <si>
    <t>8115</t>
  </si>
  <si>
    <t>17</t>
  </si>
  <si>
    <t>0134</t>
  </si>
  <si>
    <t>0221</t>
  </si>
  <si>
    <t>0254</t>
  </si>
  <si>
    <t>0329</t>
  </si>
  <si>
    <t>0321</t>
  </si>
  <si>
    <t>0461</t>
  </si>
  <si>
    <t>0521</t>
  </si>
  <si>
    <t>0662</t>
  </si>
  <si>
    <t>0621</t>
  </si>
  <si>
    <t>0635</t>
  </si>
  <si>
    <t>0739</t>
  </si>
  <si>
    <t>0721</t>
  </si>
  <si>
    <t>0740</t>
  </si>
  <si>
    <t>0777</t>
  </si>
  <si>
    <t>0835</t>
  </si>
  <si>
    <t>0940</t>
  </si>
  <si>
    <t>0901</t>
  </si>
  <si>
    <t>0011131</t>
  </si>
  <si>
    <t>Instalace FVE na objektech HMP</t>
  </si>
  <si>
    <t xml:space="preserve">                                                           I. Úprava rozpočtu příjmů  včetně tř. 8 - financování (strana MD)</t>
  </si>
  <si>
    <t>0041459</t>
  </si>
  <si>
    <t>Pilotní projekty v životním prostředí</t>
  </si>
  <si>
    <t>Úprava rozpočtu kapitálových výdajů rok 2024 - navýšení roku 2024 - převody finančních prostředků z roku 2023 do roku 2024 v členění dle kapitol HMP</t>
  </si>
  <si>
    <t>úprava rozpočtu KV roku 2024</t>
  </si>
  <si>
    <t xml:space="preserve">za VLASTNÍ HLAVNÍ MĚSTO PRAHU </t>
  </si>
  <si>
    <t xml:space="preserve">ÚPRAVA ROZPOČTU KAPITÁLOVÝCH VÝDAJŮ rok 2024 - </t>
  </si>
  <si>
    <r>
      <t>P</t>
    </r>
    <r>
      <rPr>
        <i/>
        <u/>
        <sz val="10"/>
        <rFont val="Arial CE"/>
        <charset val="238"/>
      </rPr>
      <t>říloha č. 10b k usnesení Zastupitelstva HMP č. 9/3 ze dne 14. 12.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</si>
</sst>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b/>
      <u/>
      <sz val="11"/>
      <name val="Arial CE"/>
      <charset val="238"/>
    </font>
    <font>
      <u/>
      <sz val="11"/>
      <name val="Arial CE"/>
      <charset val="238"/>
    </font>
    <font>
      <sz val="11"/>
      <name val="Arial CE"/>
      <charset val="238"/>
    </font>
    <font>
      <i/>
      <u/>
      <sz val="10"/>
      <name val="Arial CE"/>
      <charset val="238"/>
    </font>
    <font>
      <u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0" fontId="2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5">
    <xf numFmtId="0" fontId="0" fillId="0" borderId="0" xfId="0"/>
    <xf numFmtId="49" fontId="3" fillId="0" borderId="0" xfId="1" applyNumberFormat="1"/>
    <xf numFmtId="49" fontId="4" fillId="2" borderId="0" xfId="1" applyNumberFormat="1" applyFont="1" applyFill="1" applyAlignment="1">
      <alignment horizontal="centerContinuous" vertical="center"/>
    </xf>
    <xf numFmtId="4" fontId="4" fillId="2" borderId="0" xfId="1" applyNumberFormat="1" applyFont="1" applyFill="1" applyAlignment="1">
      <alignment horizontal="centerContinuous" vertical="center"/>
    </xf>
    <xf numFmtId="4" fontId="3" fillId="0" borderId="0" xfId="1" applyNumberFormat="1"/>
    <xf numFmtId="0" fontId="3" fillId="0" borderId="0" xfId="1"/>
    <xf numFmtId="49" fontId="4" fillId="0" borderId="0" xfId="1" applyNumberFormat="1" applyFont="1"/>
    <xf numFmtId="49" fontId="5" fillId="0" borderId="0" xfId="1" applyNumberFormat="1" applyFont="1" applyAlignment="1">
      <alignment horizontal="left"/>
    </xf>
    <xf numFmtId="164" fontId="6" fillId="0" borderId="0" xfId="1" applyNumberFormat="1" applyFont="1"/>
    <xf numFmtId="49" fontId="6" fillId="0" borderId="0" xfId="1" applyNumberFormat="1" applyFont="1"/>
    <xf numFmtId="4" fontId="6" fillId="0" borderId="0" xfId="1" applyNumberFormat="1" applyFont="1" applyAlignment="1">
      <alignment wrapText="1"/>
    </xf>
    <xf numFmtId="4" fontId="3" fillId="0" borderId="0" xfId="1" applyNumberFormat="1" applyAlignment="1">
      <alignment wrapText="1"/>
    </xf>
    <xf numFmtId="164" fontId="3" fillId="0" borderId="0" xfId="1" applyNumberFormat="1"/>
    <xf numFmtId="49" fontId="8" fillId="4" borderId="1" xfId="1" applyNumberFormat="1" applyFont="1" applyFill="1" applyBorder="1"/>
    <xf numFmtId="164" fontId="8" fillId="4" borderId="2" xfId="1" applyNumberFormat="1" applyFont="1" applyFill="1" applyBorder="1"/>
    <xf numFmtId="49" fontId="8" fillId="4" borderId="3" xfId="1" applyNumberFormat="1" applyFont="1" applyFill="1" applyBorder="1"/>
    <xf numFmtId="4" fontId="8" fillId="4" borderId="12" xfId="1" applyNumberFormat="1" applyFont="1" applyFill="1" applyBorder="1" applyAlignment="1">
      <alignment wrapText="1"/>
    </xf>
    <xf numFmtId="4" fontId="8" fillId="4" borderId="3" xfId="1" applyNumberFormat="1" applyFont="1" applyFill="1" applyBorder="1" applyAlignment="1">
      <alignment wrapText="1"/>
    </xf>
    <xf numFmtId="4" fontId="8" fillId="5" borderId="3" xfId="1" applyNumberFormat="1" applyFont="1" applyFill="1" applyBorder="1" applyAlignment="1">
      <alignment wrapText="1"/>
    </xf>
    <xf numFmtId="49" fontId="8" fillId="0" borderId="13" xfId="1" applyNumberFormat="1" applyFont="1" applyBorder="1" applyAlignment="1">
      <alignment horizontal="left"/>
    </xf>
    <xf numFmtId="164" fontId="8" fillId="0" borderId="14" xfId="1" applyNumberFormat="1" applyFont="1" applyBorder="1" applyAlignment="1">
      <alignment horizontal="center"/>
    </xf>
    <xf numFmtId="49" fontId="8" fillId="0" borderId="15" xfId="1" applyNumberFormat="1" applyFont="1" applyBorder="1" applyAlignment="1">
      <alignment horizontal="left"/>
    </xf>
    <xf numFmtId="4" fontId="8" fillId="0" borderId="15" xfId="1" applyNumberFormat="1" applyFont="1" applyBorder="1" applyAlignment="1">
      <alignment horizontal="right" wrapText="1"/>
    </xf>
    <xf numFmtId="49" fontId="9" fillId="0" borderId="13" xfId="1" applyNumberFormat="1" applyFont="1" applyBorder="1" applyAlignment="1">
      <alignment horizontal="left"/>
    </xf>
    <xf numFmtId="164" fontId="9" fillId="0" borderId="14" xfId="1" applyNumberFormat="1" applyFont="1" applyBorder="1" applyAlignment="1">
      <alignment horizontal="center"/>
    </xf>
    <xf numFmtId="49" fontId="9" fillId="0" borderId="15" xfId="1" applyNumberFormat="1" applyFont="1" applyBorder="1" applyAlignment="1">
      <alignment horizontal="left"/>
    </xf>
    <xf numFmtId="4" fontId="9" fillId="0" borderId="14" xfId="1" applyNumberFormat="1" applyFont="1" applyBorder="1" applyAlignment="1">
      <alignment horizontal="right" wrapText="1"/>
    </xf>
    <xf numFmtId="4" fontId="9" fillId="0" borderId="15" xfId="1" applyNumberFormat="1" applyFont="1" applyBorder="1" applyAlignment="1">
      <alignment horizontal="right" wrapText="1"/>
    </xf>
    <xf numFmtId="4" fontId="8" fillId="3" borderId="3" xfId="1" applyNumberFormat="1" applyFont="1" applyFill="1" applyBorder="1" applyAlignment="1">
      <alignment horizontal="right" wrapText="1"/>
    </xf>
    <xf numFmtId="4" fontId="9" fillId="0" borderId="0" xfId="1" applyNumberFormat="1" applyFont="1" applyAlignment="1">
      <alignment horizontal="right" wrapText="1"/>
    </xf>
    <xf numFmtId="4" fontId="9" fillId="5" borderId="16" xfId="1" applyNumberFormat="1" applyFont="1" applyFill="1" applyBorder="1" applyAlignment="1">
      <alignment wrapText="1"/>
    </xf>
    <xf numFmtId="0" fontId="3" fillId="0" borderId="0" xfId="3"/>
    <xf numFmtId="0" fontId="3" fillId="6" borderId="0" xfId="3" applyFill="1"/>
    <xf numFmtId="0" fontId="3" fillId="6" borderId="0" xfId="3" applyFill="1" applyAlignment="1">
      <alignment horizontal="right"/>
    </xf>
    <xf numFmtId="49" fontId="14" fillId="7" borderId="1" xfId="5" applyNumberFormat="1" applyFont="1" applyFill="1" applyBorder="1" applyAlignment="1">
      <alignment horizontal="left"/>
    </xf>
    <xf numFmtId="0" fontId="3" fillId="7" borderId="2" xfId="3" applyFill="1" applyBorder="1"/>
    <xf numFmtId="0" fontId="13" fillId="7" borderId="2" xfId="3" applyFont="1" applyFill="1" applyBorder="1"/>
    <xf numFmtId="0" fontId="13" fillId="7" borderId="3" xfId="3" applyFont="1" applyFill="1" applyBorder="1"/>
    <xf numFmtId="0" fontId="3" fillId="6" borderId="24" xfId="3" applyFill="1" applyBorder="1"/>
    <xf numFmtId="49" fontId="8" fillId="8" borderId="25" xfId="1" applyNumberFormat="1" applyFont="1" applyFill="1" applyBorder="1"/>
    <xf numFmtId="0" fontId="3" fillId="8" borderId="26" xfId="3" applyFill="1" applyBorder="1"/>
    <xf numFmtId="0" fontId="3" fillId="8" borderId="27" xfId="3" applyFill="1" applyBorder="1"/>
    <xf numFmtId="4" fontId="3" fillId="0" borderId="28" xfId="3" applyNumberFormat="1" applyBorder="1"/>
    <xf numFmtId="0" fontId="3" fillId="6" borderId="11" xfId="3" applyFill="1" applyBorder="1"/>
    <xf numFmtId="0" fontId="13" fillId="9" borderId="1" xfId="3" applyFont="1" applyFill="1" applyBorder="1"/>
    <xf numFmtId="0" fontId="3" fillId="9" borderId="2" xfId="3" applyFill="1" applyBorder="1"/>
    <xf numFmtId="4" fontId="13" fillId="9" borderId="16" xfId="3" applyNumberFormat="1" applyFont="1" applyFill="1" applyBorder="1"/>
    <xf numFmtId="0" fontId="3" fillId="6" borderId="1" xfId="3" applyFill="1" applyBorder="1"/>
    <xf numFmtId="0" fontId="13" fillId="6" borderId="2" xfId="3" applyFont="1" applyFill="1" applyBorder="1"/>
    <xf numFmtId="0" fontId="3" fillId="6" borderId="2" xfId="3" applyFill="1" applyBorder="1"/>
    <xf numFmtId="4" fontId="13" fillId="0" borderId="2" xfId="3" applyNumberFormat="1" applyFont="1" applyBorder="1"/>
    <xf numFmtId="49" fontId="14" fillId="7" borderId="1" xfId="6" applyNumberFormat="1" applyFont="1" applyFill="1" applyBorder="1" applyAlignment="1">
      <alignment horizontal="left"/>
    </xf>
    <xf numFmtId="4" fontId="13" fillId="7" borderId="16" xfId="3" applyNumberFormat="1" applyFont="1" applyFill="1" applyBorder="1"/>
    <xf numFmtId="49" fontId="8" fillId="8" borderId="1" xfId="1" applyNumberFormat="1" applyFont="1" applyFill="1" applyBorder="1"/>
    <xf numFmtId="0" fontId="3" fillId="0" borderId="30" xfId="3" applyBorder="1"/>
    <xf numFmtId="0" fontId="3" fillId="0" borderId="31" xfId="3" applyBorder="1"/>
    <xf numFmtId="4" fontId="3" fillId="0" borderId="32" xfId="3" applyNumberFormat="1" applyBorder="1"/>
    <xf numFmtId="0" fontId="3" fillId="9" borderId="3" xfId="3" applyFill="1" applyBorder="1"/>
    <xf numFmtId="49" fontId="14" fillId="7" borderId="29" xfId="7" applyNumberFormat="1" applyFont="1" applyFill="1" applyBorder="1" applyAlignment="1">
      <alignment horizontal="left"/>
    </xf>
    <xf numFmtId="4" fontId="13" fillId="7" borderId="3" xfId="3" applyNumberFormat="1" applyFont="1" applyFill="1" applyBorder="1"/>
    <xf numFmtId="0" fontId="3" fillId="6" borderId="7" xfId="3" applyFill="1" applyBorder="1"/>
    <xf numFmtId="49" fontId="14" fillId="7" borderId="29" xfId="8" applyNumberFormat="1" applyFont="1" applyFill="1" applyBorder="1" applyAlignment="1">
      <alignment horizontal="left"/>
    </xf>
    <xf numFmtId="49" fontId="14" fillId="7" borderId="1" xfId="9" applyNumberFormat="1" applyFont="1" applyFill="1" applyBorder="1" applyAlignment="1">
      <alignment horizontal="left"/>
    </xf>
    <xf numFmtId="49" fontId="4" fillId="0" borderId="7" xfId="9" applyNumberFormat="1" applyFont="1" applyBorder="1" applyAlignment="1">
      <alignment horizontal="left"/>
    </xf>
    <xf numFmtId="49" fontId="8" fillId="8" borderId="33" xfId="1" applyNumberFormat="1" applyFont="1" applyFill="1" applyBorder="1"/>
    <xf numFmtId="0" fontId="3" fillId="0" borderId="33" xfId="3" applyBorder="1"/>
    <xf numFmtId="49" fontId="4" fillId="0" borderId="24" xfId="9" applyNumberFormat="1" applyFont="1" applyBorder="1" applyAlignment="1">
      <alignment horizontal="left"/>
    </xf>
    <xf numFmtId="49" fontId="8" fillId="8" borderId="34" xfId="1" applyNumberFormat="1" applyFont="1" applyFill="1" applyBorder="1"/>
    <xf numFmtId="0" fontId="3" fillId="0" borderId="35" xfId="3" applyBorder="1"/>
    <xf numFmtId="4" fontId="3" fillId="0" borderId="36" xfId="3" applyNumberFormat="1" applyBorder="1"/>
    <xf numFmtId="4" fontId="3" fillId="0" borderId="37" xfId="3" applyNumberFormat="1" applyBorder="1"/>
    <xf numFmtId="49" fontId="14" fillId="7" borderId="29" xfId="10" applyNumberFormat="1" applyFont="1" applyFill="1" applyBorder="1" applyAlignment="1">
      <alignment horizontal="left"/>
    </xf>
    <xf numFmtId="0" fontId="3" fillId="0" borderId="26" xfId="3" applyBorder="1"/>
    <xf numFmtId="0" fontId="3" fillId="0" borderId="27" xfId="3" applyBorder="1"/>
    <xf numFmtId="49" fontId="14" fillId="7" borderId="1" xfId="11" applyNumberFormat="1" applyFont="1" applyFill="1" applyBorder="1" applyAlignment="1">
      <alignment horizontal="left"/>
    </xf>
    <xf numFmtId="0" fontId="13" fillId="7" borderId="20" xfId="3" applyFont="1" applyFill="1" applyBorder="1"/>
    <xf numFmtId="49" fontId="4" fillId="0" borderId="29" xfId="11" applyNumberFormat="1" applyFont="1" applyBorder="1" applyAlignment="1">
      <alignment horizontal="left"/>
    </xf>
    <xf numFmtId="0" fontId="3" fillId="6" borderId="29" xfId="3" applyFill="1" applyBorder="1"/>
    <xf numFmtId="49" fontId="3" fillId="8" borderId="25" xfId="11" applyNumberFormat="1" applyFill="1" applyBorder="1"/>
    <xf numFmtId="0" fontId="13" fillId="9" borderId="22" xfId="3" applyFont="1" applyFill="1" applyBorder="1"/>
    <xf numFmtId="0" fontId="3" fillId="9" borderId="18" xfId="3" applyFill="1" applyBorder="1"/>
    <xf numFmtId="49" fontId="14" fillId="7" borderId="1" xfId="12" applyNumberFormat="1" applyFont="1" applyFill="1" applyBorder="1" applyAlignment="1">
      <alignment horizontal="left"/>
    </xf>
    <xf numFmtId="49" fontId="4" fillId="0" borderId="7" xfId="12" applyNumberFormat="1" applyFont="1" applyBorder="1" applyAlignment="1">
      <alignment horizontal="left"/>
    </xf>
    <xf numFmtId="49" fontId="3" fillId="0" borderId="33" xfId="12" applyNumberFormat="1" applyBorder="1"/>
    <xf numFmtId="4" fontId="3" fillId="0" borderId="7" xfId="3" applyNumberFormat="1" applyBorder="1"/>
    <xf numFmtId="49" fontId="4" fillId="0" borderId="24" xfId="12" applyNumberFormat="1" applyFont="1" applyBorder="1" applyAlignment="1">
      <alignment horizontal="left"/>
    </xf>
    <xf numFmtId="0" fontId="13" fillId="9" borderId="2" xfId="3" applyFont="1" applyFill="1" applyBorder="1"/>
    <xf numFmtId="0" fontId="13" fillId="8" borderId="20" xfId="3" applyFont="1" applyFill="1" applyBorder="1"/>
    <xf numFmtId="0" fontId="3" fillId="8" borderId="20" xfId="3" applyFill="1" applyBorder="1"/>
    <xf numFmtId="4" fontId="13" fillId="8" borderId="20" xfId="3" applyNumberFormat="1" applyFont="1" applyFill="1" applyBorder="1"/>
    <xf numFmtId="0" fontId="3" fillId="6" borderId="19" xfId="3" applyFill="1" applyBorder="1"/>
    <xf numFmtId="0" fontId="13" fillId="6" borderId="20" xfId="3" applyFont="1" applyFill="1" applyBorder="1"/>
    <xf numFmtId="0" fontId="3" fillId="6" borderId="20" xfId="3" applyFill="1" applyBorder="1"/>
    <xf numFmtId="4" fontId="13" fillId="0" borderId="20" xfId="3" applyNumberFormat="1" applyFont="1" applyBorder="1"/>
    <xf numFmtId="0" fontId="16" fillId="7" borderId="1" xfId="3" applyFont="1" applyFill="1" applyBorder="1"/>
    <xf numFmtId="0" fontId="3" fillId="7" borderId="3" xfId="3" applyFill="1" applyBorder="1"/>
    <xf numFmtId="4" fontId="16" fillId="7" borderId="16" xfId="3" applyNumberFormat="1" applyFont="1" applyFill="1" applyBorder="1"/>
    <xf numFmtId="0" fontId="3" fillId="0" borderId="20" xfId="3" applyBorder="1"/>
    <xf numFmtId="0" fontId="3" fillId="0" borderId="21" xfId="3" applyBorder="1"/>
    <xf numFmtId="0" fontId="13" fillId="8" borderId="30" xfId="3" applyFont="1" applyFill="1" applyBorder="1"/>
    <xf numFmtId="0" fontId="13" fillId="8" borderId="31" xfId="3" applyFont="1" applyFill="1" applyBorder="1"/>
    <xf numFmtId="0" fontId="8" fillId="8" borderId="26" xfId="3" applyFont="1" applyFill="1" applyBorder="1"/>
    <xf numFmtId="0" fontId="8" fillId="8" borderId="27" xfId="3" applyFont="1" applyFill="1" applyBorder="1"/>
    <xf numFmtId="4" fontId="8" fillId="10" borderId="15" xfId="1" applyNumberFormat="1" applyFont="1" applyFill="1" applyBorder="1" applyAlignment="1">
      <alignment wrapText="1"/>
    </xf>
    <xf numFmtId="4" fontId="9" fillId="10" borderId="15" xfId="1" applyNumberFormat="1" applyFont="1" applyFill="1" applyBorder="1" applyAlignment="1">
      <alignment wrapText="1"/>
    </xf>
    <xf numFmtId="4" fontId="8" fillId="10" borderId="15" xfId="1" quotePrefix="1" applyNumberFormat="1" applyFont="1" applyFill="1" applyBorder="1" applyAlignment="1">
      <alignment horizontal="right" wrapText="1"/>
    </xf>
    <xf numFmtId="4" fontId="8" fillId="10" borderId="17" xfId="1" applyNumberFormat="1" applyFont="1" applyFill="1" applyBorder="1" applyAlignment="1">
      <alignment wrapText="1"/>
    </xf>
    <xf numFmtId="4" fontId="3" fillId="10" borderId="28" xfId="1" applyNumberFormat="1" applyFill="1" applyBorder="1"/>
    <xf numFmtId="49" fontId="8" fillId="0" borderId="14" xfId="1" applyNumberFormat="1" applyFont="1" applyBorder="1" applyAlignment="1">
      <alignment horizontal="center"/>
    </xf>
    <xf numFmtId="4" fontId="8" fillId="11" borderId="15" xfId="1" applyNumberFormat="1" applyFont="1" applyFill="1" applyBorder="1" applyAlignment="1">
      <alignment wrapText="1"/>
    </xf>
    <xf numFmtId="4" fontId="9" fillId="11" borderId="15" xfId="1" applyNumberFormat="1" applyFont="1" applyFill="1" applyBorder="1" applyAlignment="1">
      <alignment wrapText="1"/>
    </xf>
    <xf numFmtId="0" fontId="17" fillId="11" borderId="1" xfId="0" applyFont="1" applyFill="1" applyBorder="1" applyAlignment="1">
      <alignment horizontal="left" vertical="center"/>
    </xf>
    <xf numFmtId="49" fontId="13" fillId="11" borderId="2" xfId="0" applyNumberFormat="1" applyFont="1" applyFill="1" applyBorder="1" applyAlignment="1">
      <alignment horizontal="left"/>
    </xf>
    <xf numFmtId="0" fontId="13" fillId="11" borderId="2" xfId="0" applyFont="1" applyFill="1" applyBorder="1" applyAlignment="1">
      <alignment horizontal="left"/>
    </xf>
    <xf numFmtId="49" fontId="4" fillId="11" borderId="2" xfId="0" applyNumberFormat="1" applyFont="1" applyFill="1" applyBorder="1" applyAlignment="1">
      <alignment horizontal="left"/>
    </xf>
    <xf numFmtId="0" fontId="17" fillId="12" borderId="16" xfId="0" applyFont="1" applyFill="1" applyBorder="1"/>
    <xf numFmtId="164" fontId="7" fillId="12" borderId="2" xfId="1" applyNumberFormat="1" applyFont="1" applyFill="1" applyBorder="1" applyAlignment="1">
      <alignment horizontal="left" wrapText="1"/>
    </xf>
    <xf numFmtId="49" fontId="7" fillId="12" borderId="3" xfId="1" applyNumberFormat="1" applyFont="1" applyFill="1" applyBorder="1" applyAlignment="1">
      <alignment horizontal="left" wrapText="1"/>
    </xf>
    <xf numFmtId="4" fontId="7" fillId="12" borderId="3" xfId="1" applyNumberFormat="1" applyFont="1" applyFill="1" applyBorder="1" applyAlignment="1">
      <alignment horizontal="left" wrapText="1"/>
    </xf>
    <xf numFmtId="49" fontId="8" fillId="0" borderId="4" xfId="1" applyNumberFormat="1" applyFont="1" applyBorder="1" applyAlignment="1">
      <alignment horizontal="center" vertical="center" wrapText="1"/>
    </xf>
    <xf numFmtId="164" fontId="8" fillId="0" borderId="5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4" fontId="8" fillId="10" borderId="7" xfId="1" applyNumberFormat="1" applyFont="1" applyFill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left" vertical="center" wrapText="1"/>
    </xf>
    <xf numFmtId="49" fontId="8" fillId="0" borderId="23" xfId="1" applyNumberFormat="1" applyFont="1" applyBorder="1" applyAlignment="1">
      <alignment horizontal="left" vertical="center" wrapText="1"/>
    </xf>
    <xf numFmtId="49" fontId="8" fillId="0" borderId="15" xfId="1" applyNumberFormat="1" applyFont="1" applyBorder="1" applyAlignment="1">
      <alignment horizontal="center"/>
    </xf>
    <xf numFmtId="49" fontId="7" fillId="12" borderId="1" xfId="1" applyNumberFormat="1" applyFont="1" applyFill="1" applyBorder="1" applyAlignment="1">
      <alignment horizontal="left" wrapText="1"/>
    </xf>
    <xf numFmtId="4" fontId="8" fillId="4" borderId="2" xfId="1" applyNumberFormat="1" applyFont="1" applyFill="1" applyBorder="1" applyAlignment="1">
      <alignment wrapText="1"/>
    </xf>
    <xf numFmtId="4" fontId="8" fillId="0" borderId="38" xfId="1" applyNumberFormat="1" applyFont="1" applyBorder="1" applyAlignment="1">
      <alignment horizontal="right" wrapText="1"/>
    </xf>
    <xf numFmtId="4" fontId="9" fillId="0" borderId="38" xfId="1" applyNumberFormat="1" applyFont="1" applyBorder="1" applyAlignment="1">
      <alignment horizontal="right" wrapText="1"/>
    </xf>
    <xf numFmtId="0" fontId="8" fillId="0" borderId="14" xfId="1" applyFont="1" applyBorder="1"/>
    <xf numFmtId="0" fontId="9" fillId="0" borderId="14" xfId="1" applyFont="1" applyBorder="1"/>
    <xf numFmtId="4" fontId="8" fillId="10" borderId="39" xfId="1" applyNumberFormat="1" applyFont="1" applyFill="1" applyBorder="1" applyAlignment="1">
      <alignment wrapText="1"/>
    </xf>
    <xf numFmtId="49" fontId="4" fillId="11" borderId="3" xfId="0" applyNumberFormat="1" applyFont="1" applyFill="1" applyBorder="1" applyAlignment="1">
      <alignment horizontal="left"/>
    </xf>
    <xf numFmtId="0" fontId="17" fillId="11" borderId="1" xfId="0" applyFont="1" applyFill="1" applyBorder="1" applyAlignment="1">
      <alignment vertical="center"/>
    </xf>
    <xf numFmtId="49" fontId="17" fillId="11" borderId="2" xfId="0" applyNumberFormat="1" applyFont="1" applyFill="1" applyBorder="1"/>
    <xf numFmtId="0" fontId="18" fillId="11" borderId="2" xfId="0" applyFont="1" applyFill="1" applyBorder="1"/>
    <xf numFmtId="49" fontId="19" fillId="11" borderId="2" xfId="0" applyNumberFormat="1" applyFont="1" applyFill="1" applyBorder="1"/>
    <xf numFmtId="49" fontId="20" fillId="11" borderId="2" xfId="0" applyNumberFormat="1" applyFont="1" applyFill="1" applyBorder="1" applyAlignment="1">
      <alignment horizontal="center"/>
    </xf>
    <xf numFmtId="49" fontId="21" fillId="11" borderId="2" xfId="0" applyNumberFormat="1" applyFont="1" applyFill="1" applyBorder="1" applyAlignment="1">
      <alignment horizontal="center"/>
    </xf>
    <xf numFmtId="0" fontId="21" fillId="11" borderId="3" xfId="0" applyFont="1" applyFill="1" applyBorder="1" applyAlignment="1">
      <alignment horizontal="center"/>
    </xf>
    <xf numFmtId="49" fontId="9" fillId="6" borderId="0" xfId="3" applyNumberFormat="1" applyFont="1" applyFill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6" borderId="18" xfId="3" applyFill="1" applyBorder="1" applyAlignment="1">
      <alignment horizontal="right"/>
    </xf>
    <xf numFmtId="0" fontId="11" fillId="0" borderId="18" xfId="4" applyBorder="1"/>
    <xf numFmtId="0" fontId="12" fillId="10" borderId="19" xfId="3" applyFont="1" applyFill="1" applyBorder="1" applyAlignment="1">
      <alignment horizontal="center" vertical="center"/>
    </xf>
    <xf numFmtId="0" fontId="11" fillId="10" borderId="20" xfId="4" applyFill="1" applyBorder="1" applyAlignment="1">
      <alignment horizontal="center" vertical="center"/>
    </xf>
    <xf numFmtId="0" fontId="11" fillId="10" borderId="21" xfId="4" applyFill="1" applyBorder="1" applyAlignment="1">
      <alignment horizontal="center" vertical="center"/>
    </xf>
    <xf numFmtId="0" fontId="11" fillId="10" borderId="22" xfId="4" applyFill="1" applyBorder="1" applyAlignment="1">
      <alignment horizontal="center" vertical="center"/>
    </xf>
    <xf numFmtId="0" fontId="11" fillId="10" borderId="18" xfId="4" applyFill="1" applyBorder="1" applyAlignment="1">
      <alignment horizontal="center" vertical="center"/>
    </xf>
    <xf numFmtId="0" fontId="11" fillId="10" borderId="23" xfId="4" applyFill="1" applyBorder="1" applyAlignment="1">
      <alignment horizontal="center" vertical="center"/>
    </xf>
    <xf numFmtId="4" fontId="8" fillId="10" borderId="7" xfId="1" applyNumberFormat="1" applyFont="1" applyFill="1" applyBorder="1" applyAlignment="1">
      <alignment horizontal="center" vertical="top" wrapText="1"/>
    </xf>
    <xf numFmtId="0" fontId="2" fillId="10" borderId="11" xfId="2" applyFill="1" applyBorder="1" applyAlignment="1">
      <alignment horizontal="center" vertical="top" wrapText="1"/>
    </xf>
    <xf numFmtId="0" fontId="14" fillId="7" borderId="1" xfId="5" applyFont="1" applyFill="1" applyBorder="1" applyAlignment="1">
      <alignment horizontal="left" vertical="center" wrapText="1"/>
    </xf>
    <xf numFmtId="0" fontId="15" fillId="7" borderId="2" xfId="4" applyFont="1" applyFill="1" applyBorder="1" applyAlignment="1">
      <alignment wrapText="1"/>
    </xf>
    <xf numFmtId="49" fontId="10" fillId="6" borderId="0" xfId="3" applyNumberFormat="1" applyFont="1" applyFill="1" applyAlignment="1">
      <alignment horizontal="center" wrapText="1"/>
    </xf>
    <xf numFmtId="0" fontId="0" fillId="0" borderId="0" xfId="0" applyAlignment="1">
      <alignment wrapText="1"/>
    </xf>
    <xf numFmtId="49" fontId="8" fillId="0" borderId="19" xfId="1" applyNumberFormat="1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4" fontId="8" fillId="10" borderId="7" xfId="1" applyNumberFormat="1" applyFont="1" applyFill="1" applyBorder="1" applyAlignment="1">
      <alignment horizontal="center" vertical="center" wrapText="1"/>
    </xf>
    <xf numFmtId="4" fontId="8" fillId="10" borderId="11" xfId="1" applyNumberFormat="1" applyFont="1" applyFill="1" applyBorder="1" applyAlignment="1">
      <alignment horizontal="center" vertical="center" wrapText="1"/>
    </xf>
    <xf numFmtId="0" fontId="23" fillId="0" borderId="0" xfId="3" applyFont="1"/>
  </cellXfs>
  <cellStyles count="13">
    <cellStyle name="Normální" xfId="0" builtinId="0"/>
    <cellStyle name="Normální 2" xfId="1"/>
    <cellStyle name="Normální 3" xfId="2"/>
    <cellStyle name="Normální 3 2" xfId="4"/>
    <cellStyle name="normální_01" xfId="5"/>
    <cellStyle name="normální_02" xfId="6"/>
    <cellStyle name="normální_03" xfId="7"/>
    <cellStyle name="normální_05" xfId="8"/>
    <cellStyle name="normální_06" xfId="9"/>
    <cellStyle name="normální_07" xfId="10"/>
    <cellStyle name="normální_08" xfId="11"/>
    <cellStyle name="normální_09" xfId="12"/>
    <cellStyle name="normální_Správ sohhr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zoomScaleNormal="100" workbookViewId="0"/>
  </sheetViews>
  <sheetFormatPr defaultRowHeight="12.75" x14ac:dyDescent="0.2"/>
  <cols>
    <col min="1" max="1" width="7.5703125" style="31" customWidth="1"/>
    <col min="2" max="2" width="9.140625" style="31"/>
    <col min="3" max="3" width="10.7109375" style="31" customWidth="1"/>
    <col min="4" max="4" width="9.140625" style="31"/>
    <col min="5" max="5" width="35.7109375" style="31" customWidth="1"/>
    <col min="6" max="6" width="20.28515625" style="31" customWidth="1"/>
    <col min="7" max="256" width="9.140625" style="31"/>
    <col min="257" max="257" width="10.7109375" style="31" customWidth="1"/>
    <col min="258" max="258" width="9.140625" style="31"/>
    <col min="259" max="259" width="35.7109375" style="31" customWidth="1"/>
    <col min="260" max="262" width="20.28515625" style="31" customWidth="1"/>
    <col min="263" max="512" width="9.140625" style="31"/>
    <col min="513" max="513" width="10.7109375" style="31" customWidth="1"/>
    <col min="514" max="514" width="9.140625" style="31"/>
    <col min="515" max="515" width="35.7109375" style="31" customWidth="1"/>
    <col min="516" max="518" width="20.28515625" style="31" customWidth="1"/>
    <col min="519" max="768" width="9.140625" style="31"/>
    <col min="769" max="769" width="10.7109375" style="31" customWidth="1"/>
    <col min="770" max="770" width="9.140625" style="31"/>
    <col min="771" max="771" width="35.7109375" style="31" customWidth="1"/>
    <col min="772" max="774" width="20.28515625" style="31" customWidth="1"/>
    <col min="775" max="1024" width="9.140625" style="31"/>
    <col min="1025" max="1025" width="10.7109375" style="31" customWidth="1"/>
    <col min="1026" max="1026" width="9.140625" style="31"/>
    <col min="1027" max="1027" width="35.7109375" style="31" customWidth="1"/>
    <col min="1028" max="1030" width="20.28515625" style="31" customWidth="1"/>
    <col min="1031" max="1280" width="9.140625" style="31"/>
    <col min="1281" max="1281" width="10.7109375" style="31" customWidth="1"/>
    <col min="1282" max="1282" width="9.140625" style="31"/>
    <col min="1283" max="1283" width="35.7109375" style="31" customWidth="1"/>
    <col min="1284" max="1286" width="20.28515625" style="31" customWidth="1"/>
    <col min="1287" max="1536" width="9.140625" style="31"/>
    <col min="1537" max="1537" width="10.7109375" style="31" customWidth="1"/>
    <col min="1538" max="1538" width="9.140625" style="31"/>
    <col min="1539" max="1539" width="35.7109375" style="31" customWidth="1"/>
    <col min="1540" max="1542" width="20.28515625" style="31" customWidth="1"/>
    <col min="1543" max="1792" width="9.140625" style="31"/>
    <col min="1793" max="1793" width="10.7109375" style="31" customWidth="1"/>
    <col min="1794" max="1794" width="9.140625" style="31"/>
    <col min="1795" max="1795" width="35.7109375" style="31" customWidth="1"/>
    <col min="1796" max="1798" width="20.28515625" style="31" customWidth="1"/>
    <col min="1799" max="2048" width="9.140625" style="31"/>
    <col min="2049" max="2049" width="10.7109375" style="31" customWidth="1"/>
    <col min="2050" max="2050" width="9.140625" style="31"/>
    <col min="2051" max="2051" width="35.7109375" style="31" customWidth="1"/>
    <col min="2052" max="2054" width="20.28515625" style="31" customWidth="1"/>
    <col min="2055" max="2304" width="9.140625" style="31"/>
    <col min="2305" max="2305" width="10.7109375" style="31" customWidth="1"/>
    <col min="2306" max="2306" width="9.140625" style="31"/>
    <col min="2307" max="2307" width="35.7109375" style="31" customWidth="1"/>
    <col min="2308" max="2310" width="20.28515625" style="31" customWidth="1"/>
    <col min="2311" max="2560" width="9.140625" style="31"/>
    <col min="2561" max="2561" width="10.7109375" style="31" customWidth="1"/>
    <col min="2562" max="2562" width="9.140625" style="31"/>
    <col min="2563" max="2563" width="35.7109375" style="31" customWidth="1"/>
    <col min="2564" max="2566" width="20.28515625" style="31" customWidth="1"/>
    <col min="2567" max="2816" width="9.140625" style="31"/>
    <col min="2817" max="2817" width="10.7109375" style="31" customWidth="1"/>
    <col min="2818" max="2818" width="9.140625" style="31"/>
    <col min="2819" max="2819" width="35.7109375" style="31" customWidth="1"/>
    <col min="2820" max="2822" width="20.28515625" style="31" customWidth="1"/>
    <col min="2823" max="3072" width="9.140625" style="31"/>
    <col min="3073" max="3073" width="10.7109375" style="31" customWidth="1"/>
    <col min="3074" max="3074" width="9.140625" style="31"/>
    <col min="3075" max="3075" width="35.7109375" style="31" customWidth="1"/>
    <col min="3076" max="3078" width="20.28515625" style="31" customWidth="1"/>
    <col min="3079" max="3328" width="9.140625" style="31"/>
    <col min="3329" max="3329" width="10.7109375" style="31" customWidth="1"/>
    <col min="3330" max="3330" width="9.140625" style="31"/>
    <col min="3331" max="3331" width="35.7109375" style="31" customWidth="1"/>
    <col min="3332" max="3334" width="20.28515625" style="31" customWidth="1"/>
    <col min="3335" max="3584" width="9.140625" style="31"/>
    <col min="3585" max="3585" width="10.7109375" style="31" customWidth="1"/>
    <col min="3586" max="3586" width="9.140625" style="31"/>
    <col min="3587" max="3587" width="35.7109375" style="31" customWidth="1"/>
    <col min="3588" max="3590" width="20.28515625" style="31" customWidth="1"/>
    <col min="3591" max="3840" width="9.140625" style="31"/>
    <col min="3841" max="3841" width="10.7109375" style="31" customWidth="1"/>
    <col min="3842" max="3842" width="9.140625" style="31"/>
    <col min="3843" max="3843" width="35.7109375" style="31" customWidth="1"/>
    <col min="3844" max="3846" width="20.28515625" style="31" customWidth="1"/>
    <col min="3847" max="4096" width="9.140625" style="31"/>
    <col min="4097" max="4097" width="10.7109375" style="31" customWidth="1"/>
    <col min="4098" max="4098" width="9.140625" style="31"/>
    <col min="4099" max="4099" width="35.7109375" style="31" customWidth="1"/>
    <col min="4100" max="4102" width="20.28515625" style="31" customWidth="1"/>
    <col min="4103" max="4352" width="9.140625" style="31"/>
    <col min="4353" max="4353" width="10.7109375" style="31" customWidth="1"/>
    <col min="4354" max="4354" width="9.140625" style="31"/>
    <col min="4355" max="4355" width="35.7109375" style="31" customWidth="1"/>
    <col min="4356" max="4358" width="20.28515625" style="31" customWidth="1"/>
    <col min="4359" max="4608" width="9.140625" style="31"/>
    <col min="4609" max="4609" width="10.7109375" style="31" customWidth="1"/>
    <col min="4610" max="4610" width="9.140625" style="31"/>
    <col min="4611" max="4611" width="35.7109375" style="31" customWidth="1"/>
    <col min="4612" max="4614" width="20.28515625" style="31" customWidth="1"/>
    <col min="4615" max="4864" width="9.140625" style="31"/>
    <col min="4865" max="4865" width="10.7109375" style="31" customWidth="1"/>
    <col min="4866" max="4866" width="9.140625" style="31"/>
    <col min="4867" max="4867" width="35.7109375" style="31" customWidth="1"/>
    <col min="4868" max="4870" width="20.28515625" style="31" customWidth="1"/>
    <col min="4871" max="5120" width="9.140625" style="31"/>
    <col min="5121" max="5121" width="10.7109375" style="31" customWidth="1"/>
    <col min="5122" max="5122" width="9.140625" style="31"/>
    <col min="5123" max="5123" width="35.7109375" style="31" customWidth="1"/>
    <col min="5124" max="5126" width="20.28515625" style="31" customWidth="1"/>
    <col min="5127" max="5376" width="9.140625" style="31"/>
    <col min="5377" max="5377" width="10.7109375" style="31" customWidth="1"/>
    <col min="5378" max="5378" width="9.140625" style="31"/>
    <col min="5379" max="5379" width="35.7109375" style="31" customWidth="1"/>
    <col min="5380" max="5382" width="20.28515625" style="31" customWidth="1"/>
    <col min="5383" max="5632" width="9.140625" style="31"/>
    <col min="5633" max="5633" width="10.7109375" style="31" customWidth="1"/>
    <col min="5634" max="5634" width="9.140625" style="31"/>
    <col min="5635" max="5635" width="35.7109375" style="31" customWidth="1"/>
    <col min="5636" max="5638" width="20.28515625" style="31" customWidth="1"/>
    <col min="5639" max="5888" width="9.140625" style="31"/>
    <col min="5889" max="5889" width="10.7109375" style="31" customWidth="1"/>
    <col min="5890" max="5890" width="9.140625" style="31"/>
    <col min="5891" max="5891" width="35.7109375" style="31" customWidth="1"/>
    <col min="5892" max="5894" width="20.28515625" style="31" customWidth="1"/>
    <col min="5895" max="6144" width="9.140625" style="31"/>
    <col min="6145" max="6145" width="10.7109375" style="31" customWidth="1"/>
    <col min="6146" max="6146" width="9.140625" style="31"/>
    <col min="6147" max="6147" width="35.7109375" style="31" customWidth="1"/>
    <col min="6148" max="6150" width="20.28515625" style="31" customWidth="1"/>
    <col min="6151" max="6400" width="9.140625" style="31"/>
    <col min="6401" max="6401" width="10.7109375" style="31" customWidth="1"/>
    <col min="6402" max="6402" width="9.140625" style="31"/>
    <col min="6403" max="6403" width="35.7109375" style="31" customWidth="1"/>
    <col min="6404" max="6406" width="20.28515625" style="31" customWidth="1"/>
    <col min="6407" max="6656" width="9.140625" style="31"/>
    <col min="6657" max="6657" width="10.7109375" style="31" customWidth="1"/>
    <col min="6658" max="6658" width="9.140625" style="31"/>
    <col min="6659" max="6659" width="35.7109375" style="31" customWidth="1"/>
    <col min="6660" max="6662" width="20.28515625" style="31" customWidth="1"/>
    <col min="6663" max="6912" width="9.140625" style="31"/>
    <col min="6913" max="6913" width="10.7109375" style="31" customWidth="1"/>
    <col min="6914" max="6914" width="9.140625" style="31"/>
    <col min="6915" max="6915" width="35.7109375" style="31" customWidth="1"/>
    <col min="6916" max="6918" width="20.28515625" style="31" customWidth="1"/>
    <col min="6919" max="7168" width="9.140625" style="31"/>
    <col min="7169" max="7169" width="10.7109375" style="31" customWidth="1"/>
    <col min="7170" max="7170" width="9.140625" style="31"/>
    <col min="7171" max="7171" width="35.7109375" style="31" customWidth="1"/>
    <col min="7172" max="7174" width="20.28515625" style="31" customWidth="1"/>
    <col min="7175" max="7424" width="9.140625" style="31"/>
    <col min="7425" max="7425" width="10.7109375" style="31" customWidth="1"/>
    <col min="7426" max="7426" width="9.140625" style="31"/>
    <col min="7427" max="7427" width="35.7109375" style="31" customWidth="1"/>
    <col min="7428" max="7430" width="20.28515625" style="31" customWidth="1"/>
    <col min="7431" max="7680" width="9.140625" style="31"/>
    <col min="7681" max="7681" width="10.7109375" style="31" customWidth="1"/>
    <col min="7682" max="7682" width="9.140625" style="31"/>
    <col min="7683" max="7683" width="35.7109375" style="31" customWidth="1"/>
    <col min="7684" max="7686" width="20.28515625" style="31" customWidth="1"/>
    <col min="7687" max="7936" width="9.140625" style="31"/>
    <col min="7937" max="7937" width="10.7109375" style="31" customWidth="1"/>
    <col min="7938" max="7938" width="9.140625" style="31"/>
    <col min="7939" max="7939" width="35.7109375" style="31" customWidth="1"/>
    <col min="7940" max="7942" width="20.28515625" style="31" customWidth="1"/>
    <col min="7943" max="8192" width="9.140625" style="31"/>
    <col min="8193" max="8193" width="10.7109375" style="31" customWidth="1"/>
    <col min="8194" max="8194" width="9.140625" style="31"/>
    <col min="8195" max="8195" width="35.7109375" style="31" customWidth="1"/>
    <col min="8196" max="8198" width="20.28515625" style="31" customWidth="1"/>
    <col min="8199" max="8448" width="9.140625" style="31"/>
    <col min="8449" max="8449" width="10.7109375" style="31" customWidth="1"/>
    <col min="8450" max="8450" width="9.140625" style="31"/>
    <col min="8451" max="8451" width="35.7109375" style="31" customWidth="1"/>
    <col min="8452" max="8454" width="20.28515625" style="31" customWidth="1"/>
    <col min="8455" max="8704" width="9.140625" style="31"/>
    <col min="8705" max="8705" width="10.7109375" style="31" customWidth="1"/>
    <col min="8706" max="8706" width="9.140625" style="31"/>
    <col min="8707" max="8707" width="35.7109375" style="31" customWidth="1"/>
    <col min="8708" max="8710" width="20.28515625" style="31" customWidth="1"/>
    <col min="8711" max="8960" width="9.140625" style="31"/>
    <col min="8961" max="8961" width="10.7109375" style="31" customWidth="1"/>
    <col min="8962" max="8962" width="9.140625" style="31"/>
    <col min="8963" max="8963" width="35.7109375" style="31" customWidth="1"/>
    <col min="8964" max="8966" width="20.28515625" style="31" customWidth="1"/>
    <col min="8967" max="9216" width="9.140625" style="31"/>
    <col min="9217" max="9217" width="10.7109375" style="31" customWidth="1"/>
    <col min="9218" max="9218" width="9.140625" style="31"/>
    <col min="9219" max="9219" width="35.7109375" style="31" customWidth="1"/>
    <col min="9220" max="9222" width="20.28515625" style="31" customWidth="1"/>
    <col min="9223" max="9472" width="9.140625" style="31"/>
    <col min="9473" max="9473" width="10.7109375" style="31" customWidth="1"/>
    <col min="9474" max="9474" width="9.140625" style="31"/>
    <col min="9475" max="9475" width="35.7109375" style="31" customWidth="1"/>
    <col min="9476" max="9478" width="20.28515625" style="31" customWidth="1"/>
    <col min="9479" max="9728" width="9.140625" style="31"/>
    <col min="9729" max="9729" width="10.7109375" style="31" customWidth="1"/>
    <col min="9730" max="9730" width="9.140625" style="31"/>
    <col min="9731" max="9731" width="35.7109375" style="31" customWidth="1"/>
    <col min="9732" max="9734" width="20.28515625" style="31" customWidth="1"/>
    <col min="9735" max="9984" width="9.140625" style="31"/>
    <col min="9985" max="9985" width="10.7109375" style="31" customWidth="1"/>
    <col min="9986" max="9986" width="9.140625" style="31"/>
    <col min="9987" max="9987" width="35.7109375" style="31" customWidth="1"/>
    <col min="9988" max="9990" width="20.28515625" style="31" customWidth="1"/>
    <col min="9991" max="10240" width="9.140625" style="31"/>
    <col min="10241" max="10241" width="10.7109375" style="31" customWidth="1"/>
    <col min="10242" max="10242" width="9.140625" style="31"/>
    <col min="10243" max="10243" width="35.7109375" style="31" customWidth="1"/>
    <col min="10244" max="10246" width="20.28515625" style="31" customWidth="1"/>
    <col min="10247" max="10496" width="9.140625" style="31"/>
    <col min="10497" max="10497" width="10.7109375" style="31" customWidth="1"/>
    <col min="10498" max="10498" width="9.140625" style="31"/>
    <col min="10499" max="10499" width="35.7109375" style="31" customWidth="1"/>
    <col min="10500" max="10502" width="20.28515625" style="31" customWidth="1"/>
    <col min="10503" max="10752" width="9.140625" style="31"/>
    <col min="10753" max="10753" width="10.7109375" style="31" customWidth="1"/>
    <col min="10754" max="10754" width="9.140625" style="31"/>
    <col min="10755" max="10755" width="35.7109375" style="31" customWidth="1"/>
    <col min="10756" max="10758" width="20.28515625" style="31" customWidth="1"/>
    <col min="10759" max="11008" width="9.140625" style="31"/>
    <col min="11009" max="11009" width="10.7109375" style="31" customWidth="1"/>
    <col min="11010" max="11010" width="9.140625" style="31"/>
    <col min="11011" max="11011" width="35.7109375" style="31" customWidth="1"/>
    <col min="11012" max="11014" width="20.28515625" style="31" customWidth="1"/>
    <col min="11015" max="11264" width="9.140625" style="31"/>
    <col min="11265" max="11265" width="10.7109375" style="31" customWidth="1"/>
    <col min="11266" max="11266" width="9.140625" style="31"/>
    <col min="11267" max="11267" width="35.7109375" style="31" customWidth="1"/>
    <col min="11268" max="11270" width="20.28515625" style="31" customWidth="1"/>
    <col min="11271" max="11520" width="9.140625" style="31"/>
    <col min="11521" max="11521" width="10.7109375" style="31" customWidth="1"/>
    <col min="11522" max="11522" width="9.140625" style="31"/>
    <col min="11523" max="11523" width="35.7109375" style="31" customWidth="1"/>
    <col min="11524" max="11526" width="20.28515625" style="31" customWidth="1"/>
    <col min="11527" max="11776" width="9.140625" style="31"/>
    <col min="11777" max="11777" width="10.7109375" style="31" customWidth="1"/>
    <col min="11778" max="11778" width="9.140625" style="31"/>
    <col min="11779" max="11779" width="35.7109375" style="31" customWidth="1"/>
    <col min="11780" max="11782" width="20.28515625" style="31" customWidth="1"/>
    <col min="11783" max="12032" width="9.140625" style="31"/>
    <col min="12033" max="12033" width="10.7109375" style="31" customWidth="1"/>
    <col min="12034" max="12034" width="9.140625" style="31"/>
    <col min="12035" max="12035" width="35.7109375" style="31" customWidth="1"/>
    <col min="12036" max="12038" width="20.28515625" style="31" customWidth="1"/>
    <col min="12039" max="12288" width="9.140625" style="31"/>
    <col min="12289" max="12289" width="10.7109375" style="31" customWidth="1"/>
    <col min="12290" max="12290" width="9.140625" style="31"/>
    <col min="12291" max="12291" width="35.7109375" style="31" customWidth="1"/>
    <col min="12292" max="12294" width="20.28515625" style="31" customWidth="1"/>
    <col min="12295" max="12544" width="9.140625" style="31"/>
    <col min="12545" max="12545" width="10.7109375" style="31" customWidth="1"/>
    <col min="12546" max="12546" width="9.140625" style="31"/>
    <col min="12547" max="12547" width="35.7109375" style="31" customWidth="1"/>
    <col min="12548" max="12550" width="20.28515625" style="31" customWidth="1"/>
    <col min="12551" max="12800" width="9.140625" style="31"/>
    <col min="12801" max="12801" width="10.7109375" style="31" customWidth="1"/>
    <col min="12802" max="12802" width="9.140625" style="31"/>
    <col min="12803" max="12803" width="35.7109375" style="31" customWidth="1"/>
    <col min="12804" max="12806" width="20.28515625" style="31" customWidth="1"/>
    <col min="12807" max="13056" width="9.140625" style="31"/>
    <col min="13057" max="13057" width="10.7109375" style="31" customWidth="1"/>
    <col min="13058" max="13058" width="9.140625" style="31"/>
    <col min="13059" max="13059" width="35.7109375" style="31" customWidth="1"/>
    <col min="13060" max="13062" width="20.28515625" style="31" customWidth="1"/>
    <col min="13063" max="13312" width="9.140625" style="31"/>
    <col min="13313" max="13313" width="10.7109375" style="31" customWidth="1"/>
    <col min="13314" max="13314" width="9.140625" style="31"/>
    <col min="13315" max="13315" width="35.7109375" style="31" customWidth="1"/>
    <col min="13316" max="13318" width="20.28515625" style="31" customWidth="1"/>
    <col min="13319" max="13568" width="9.140625" style="31"/>
    <col min="13569" max="13569" width="10.7109375" style="31" customWidth="1"/>
    <col min="13570" max="13570" width="9.140625" style="31"/>
    <col min="13571" max="13571" width="35.7109375" style="31" customWidth="1"/>
    <col min="13572" max="13574" width="20.28515625" style="31" customWidth="1"/>
    <col min="13575" max="13824" width="9.140625" style="31"/>
    <col min="13825" max="13825" width="10.7109375" style="31" customWidth="1"/>
    <col min="13826" max="13826" width="9.140625" style="31"/>
    <col min="13827" max="13827" width="35.7109375" style="31" customWidth="1"/>
    <col min="13828" max="13830" width="20.28515625" style="31" customWidth="1"/>
    <col min="13831" max="14080" width="9.140625" style="31"/>
    <col min="14081" max="14081" width="10.7109375" style="31" customWidth="1"/>
    <col min="14082" max="14082" width="9.140625" style="31"/>
    <col min="14083" max="14083" width="35.7109375" style="31" customWidth="1"/>
    <col min="14084" max="14086" width="20.28515625" style="31" customWidth="1"/>
    <col min="14087" max="14336" width="9.140625" style="31"/>
    <col min="14337" max="14337" width="10.7109375" style="31" customWidth="1"/>
    <col min="14338" max="14338" width="9.140625" style="31"/>
    <col min="14339" max="14339" width="35.7109375" style="31" customWidth="1"/>
    <col min="14340" max="14342" width="20.28515625" style="31" customWidth="1"/>
    <col min="14343" max="14592" width="9.140625" style="31"/>
    <col min="14593" max="14593" width="10.7109375" style="31" customWidth="1"/>
    <col min="14594" max="14594" width="9.140625" style="31"/>
    <col min="14595" max="14595" width="35.7109375" style="31" customWidth="1"/>
    <col min="14596" max="14598" width="20.28515625" style="31" customWidth="1"/>
    <col min="14599" max="14848" width="9.140625" style="31"/>
    <col min="14849" max="14849" width="10.7109375" style="31" customWidth="1"/>
    <col min="14850" max="14850" width="9.140625" style="31"/>
    <col min="14851" max="14851" width="35.7109375" style="31" customWidth="1"/>
    <col min="14852" max="14854" width="20.28515625" style="31" customWidth="1"/>
    <col min="14855" max="15104" width="9.140625" style="31"/>
    <col min="15105" max="15105" width="10.7109375" style="31" customWidth="1"/>
    <col min="15106" max="15106" width="9.140625" style="31"/>
    <col min="15107" max="15107" width="35.7109375" style="31" customWidth="1"/>
    <col min="15108" max="15110" width="20.28515625" style="31" customWidth="1"/>
    <col min="15111" max="15360" width="9.140625" style="31"/>
    <col min="15361" max="15361" width="10.7109375" style="31" customWidth="1"/>
    <col min="15362" max="15362" width="9.140625" style="31"/>
    <col min="15363" max="15363" width="35.7109375" style="31" customWidth="1"/>
    <col min="15364" max="15366" width="20.28515625" style="31" customWidth="1"/>
    <col min="15367" max="15616" width="9.140625" style="31"/>
    <col min="15617" max="15617" width="10.7109375" style="31" customWidth="1"/>
    <col min="15618" max="15618" width="9.140625" style="31"/>
    <col min="15619" max="15619" width="35.7109375" style="31" customWidth="1"/>
    <col min="15620" max="15622" width="20.28515625" style="31" customWidth="1"/>
    <col min="15623" max="15872" width="9.140625" style="31"/>
    <col min="15873" max="15873" width="10.7109375" style="31" customWidth="1"/>
    <col min="15874" max="15874" width="9.140625" style="31"/>
    <col min="15875" max="15875" width="35.7109375" style="31" customWidth="1"/>
    <col min="15876" max="15878" width="20.28515625" style="31" customWidth="1"/>
    <col min="15879" max="16128" width="9.140625" style="31"/>
    <col min="16129" max="16129" width="10.7109375" style="31" customWidth="1"/>
    <col min="16130" max="16130" width="9.140625" style="31"/>
    <col min="16131" max="16131" width="35.7109375" style="31" customWidth="1"/>
    <col min="16132" max="16134" width="20.28515625" style="31" customWidth="1"/>
    <col min="16135" max="16384" width="9.140625" style="31"/>
  </cols>
  <sheetData>
    <row r="1" spans="1:6" x14ac:dyDescent="0.2">
      <c r="A1" s="164" t="s">
        <v>311</v>
      </c>
    </row>
    <row r="2" spans="1:6" ht="12.75" customHeight="1" x14ac:dyDescent="0.2">
      <c r="A2" s="144"/>
      <c r="B2" s="145"/>
      <c r="C2" s="145"/>
      <c r="D2" s="145"/>
      <c r="E2" s="145"/>
      <c r="F2" s="145"/>
    </row>
    <row r="3" spans="1:6" ht="3.75" customHeight="1" x14ac:dyDescent="0.2">
      <c r="B3" s="158" t="s">
        <v>307</v>
      </c>
      <c r="C3" s="159"/>
      <c r="D3" s="159"/>
      <c r="E3" s="159"/>
      <c r="F3" s="159"/>
    </row>
    <row r="4" spans="1:6" ht="12.75" customHeight="1" x14ac:dyDescent="0.2">
      <c r="B4" s="159"/>
      <c r="C4" s="159"/>
      <c r="D4" s="159"/>
      <c r="E4" s="159"/>
      <c r="F4" s="159"/>
    </row>
    <row r="5" spans="1:6" x14ac:dyDescent="0.2">
      <c r="B5" s="159"/>
      <c r="C5" s="159"/>
      <c r="D5" s="159"/>
      <c r="E5" s="159"/>
      <c r="F5" s="159"/>
    </row>
    <row r="6" spans="1:6" ht="39.75" customHeight="1" x14ac:dyDescent="0.2">
      <c r="B6" s="159"/>
      <c r="C6" s="159"/>
      <c r="D6" s="159"/>
      <c r="E6" s="159"/>
      <c r="F6" s="159"/>
    </row>
    <row r="7" spans="1:6" ht="6.75" customHeight="1" x14ac:dyDescent="0.2">
      <c r="B7" s="32"/>
      <c r="C7" s="32"/>
      <c r="D7" s="32"/>
      <c r="E7" s="32"/>
      <c r="F7" s="33"/>
    </row>
    <row r="8" spans="1:6" ht="13.5" customHeight="1" thickBot="1" x14ac:dyDescent="0.25">
      <c r="B8" s="146" t="s">
        <v>262</v>
      </c>
      <c r="C8" s="147"/>
      <c r="D8" s="147"/>
      <c r="E8" s="147"/>
      <c r="F8" s="147"/>
    </row>
    <row r="9" spans="1:6" ht="12.75" customHeight="1" x14ac:dyDescent="0.2">
      <c r="B9" s="148" t="s">
        <v>263</v>
      </c>
      <c r="C9" s="149"/>
      <c r="D9" s="149"/>
      <c r="E9" s="150"/>
      <c r="F9" s="154" t="s">
        <v>308</v>
      </c>
    </row>
    <row r="10" spans="1:6" ht="26.25" customHeight="1" thickBot="1" x14ac:dyDescent="0.25">
      <c r="B10" s="151"/>
      <c r="C10" s="152"/>
      <c r="D10" s="152"/>
      <c r="E10" s="153"/>
      <c r="F10" s="155"/>
    </row>
    <row r="11" spans="1:6" ht="15.75" thickBot="1" x14ac:dyDescent="0.3">
      <c r="B11" s="34" t="s">
        <v>1</v>
      </c>
      <c r="C11" s="35"/>
      <c r="D11" s="35"/>
      <c r="E11" s="36"/>
      <c r="F11" s="36"/>
    </row>
    <row r="12" spans="1:6" ht="13.5" thickBot="1" x14ac:dyDescent="0.25">
      <c r="B12" s="38"/>
      <c r="C12" s="39" t="s">
        <v>5</v>
      </c>
      <c r="D12" s="40"/>
      <c r="E12" s="41"/>
      <c r="F12" s="42">
        <f>'01 - ROK 2024'!H75</f>
        <v>50000</v>
      </c>
    </row>
    <row r="13" spans="1:6" ht="13.5" thickBot="1" x14ac:dyDescent="0.25">
      <c r="B13" s="43"/>
      <c r="C13" s="44" t="s">
        <v>264</v>
      </c>
      <c r="D13" s="45"/>
      <c r="E13" s="45"/>
      <c r="F13" s="46">
        <f>SUM(F12:F12)</f>
        <v>50000</v>
      </c>
    </row>
    <row r="14" spans="1:6" ht="13.5" thickBot="1" x14ac:dyDescent="0.25">
      <c r="B14" s="47"/>
      <c r="C14" s="48"/>
      <c r="D14" s="49"/>
      <c r="E14" s="49"/>
      <c r="F14" s="50"/>
    </row>
    <row r="15" spans="1:6" ht="15.75" thickBot="1" x14ac:dyDescent="0.3">
      <c r="B15" s="51" t="s">
        <v>265</v>
      </c>
      <c r="C15" s="36"/>
      <c r="D15" s="36"/>
      <c r="E15" s="36"/>
      <c r="F15" s="52"/>
    </row>
    <row r="16" spans="1:6" ht="13.5" thickBot="1" x14ac:dyDescent="0.25">
      <c r="B16" s="38"/>
      <c r="C16" s="53" t="s">
        <v>41</v>
      </c>
      <c r="D16" s="54"/>
      <c r="E16" s="55"/>
      <c r="F16" s="56">
        <f>'02 - ROK 2024'!H15</f>
        <v>75000</v>
      </c>
    </row>
    <row r="17" spans="2:6" ht="13.5" thickBot="1" x14ac:dyDescent="0.25">
      <c r="B17" s="38"/>
      <c r="C17" s="53" t="s">
        <v>38</v>
      </c>
      <c r="D17" s="97"/>
      <c r="E17" s="98"/>
      <c r="F17" s="84">
        <f>'02 - ROK 2024'!I31</f>
        <v>444000</v>
      </c>
    </row>
    <row r="18" spans="2:6" ht="13.5" thickBot="1" x14ac:dyDescent="0.25">
      <c r="B18" s="38"/>
      <c r="C18" s="53" t="s">
        <v>57</v>
      </c>
      <c r="D18" s="97"/>
      <c r="E18" s="98"/>
      <c r="F18" s="84">
        <f>'02 - ROK 2024'!H33</f>
        <v>30000</v>
      </c>
    </row>
    <row r="19" spans="2:6" ht="13.5" thickBot="1" x14ac:dyDescent="0.25">
      <c r="B19" s="38"/>
      <c r="C19" s="53" t="s">
        <v>60</v>
      </c>
      <c r="D19" s="97"/>
      <c r="E19" s="98"/>
      <c r="F19" s="84">
        <f>'02 - ROK 2024'!I53</f>
        <v>108900</v>
      </c>
    </row>
    <row r="20" spans="2:6" ht="13.5" thickBot="1" x14ac:dyDescent="0.25">
      <c r="B20" s="43"/>
      <c r="C20" s="44" t="s">
        <v>264</v>
      </c>
      <c r="D20" s="45"/>
      <c r="E20" s="57"/>
      <c r="F20" s="46">
        <f>SUM(F16:F19)</f>
        <v>657900</v>
      </c>
    </row>
    <row r="21" spans="2:6" ht="13.5" thickBot="1" x14ac:dyDescent="0.25">
      <c r="B21" s="47"/>
      <c r="C21" s="48"/>
      <c r="D21" s="49"/>
      <c r="E21" s="49"/>
      <c r="F21" s="50"/>
    </row>
    <row r="22" spans="2:6" ht="15.75" thickBot="1" x14ac:dyDescent="0.3">
      <c r="B22" s="58" t="s">
        <v>79</v>
      </c>
      <c r="C22" s="36"/>
      <c r="D22" s="36"/>
      <c r="E22" s="36"/>
      <c r="F22" s="59"/>
    </row>
    <row r="23" spans="2:6" ht="13.5" thickBot="1" x14ac:dyDescent="0.25">
      <c r="B23" s="60"/>
      <c r="C23" s="53" t="s">
        <v>80</v>
      </c>
      <c r="D23" s="54"/>
      <c r="E23" s="54"/>
      <c r="F23" s="56">
        <f>' 03 - ROK 2024'!H63</f>
        <v>3422181</v>
      </c>
    </row>
    <row r="24" spans="2:6" ht="13.5" thickBot="1" x14ac:dyDescent="0.25">
      <c r="B24" s="43"/>
      <c r="C24" s="44" t="s">
        <v>264</v>
      </c>
      <c r="D24" s="45"/>
      <c r="E24" s="45"/>
      <c r="F24" s="46">
        <f>SUM(F23:F23)</f>
        <v>3422181</v>
      </c>
    </row>
    <row r="25" spans="2:6" ht="13.5" thickBot="1" x14ac:dyDescent="0.25">
      <c r="B25" s="47"/>
      <c r="C25" s="48"/>
      <c r="D25" s="49"/>
      <c r="E25" s="49"/>
      <c r="F25" s="50"/>
    </row>
    <row r="26" spans="2:6" ht="15" thickBot="1" x14ac:dyDescent="0.25">
      <c r="B26" s="156" t="s">
        <v>128</v>
      </c>
      <c r="C26" s="157"/>
      <c r="D26" s="157"/>
      <c r="E26" s="37"/>
      <c r="F26" s="52"/>
    </row>
    <row r="27" spans="2:6" ht="13.5" thickBot="1" x14ac:dyDescent="0.25">
      <c r="B27" s="60"/>
      <c r="C27" s="53" t="s">
        <v>129</v>
      </c>
      <c r="D27" s="54"/>
      <c r="E27" s="55"/>
      <c r="F27" s="56">
        <f>'04 - ROK 2024'!H55</f>
        <v>91762.4</v>
      </c>
    </row>
    <row r="28" spans="2:6" ht="13.5" thickBot="1" x14ac:dyDescent="0.25">
      <c r="B28" s="43"/>
      <c r="C28" s="44" t="s">
        <v>264</v>
      </c>
      <c r="D28" s="45"/>
      <c r="E28" s="57"/>
      <c r="F28" s="46">
        <f>SUM(F27:F27)</f>
        <v>91762.4</v>
      </c>
    </row>
    <row r="29" spans="2:6" ht="13.5" thickBot="1" x14ac:dyDescent="0.25">
      <c r="B29" s="47"/>
      <c r="C29" s="48"/>
      <c r="D29" s="49"/>
      <c r="E29" s="49"/>
      <c r="F29" s="50"/>
    </row>
    <row r="30" spans="2:6" ht="15.75" thickBot="1" x14ac:dyDescent="0.3">
      <c r="B30" s="61" t="s">
        <v>172</v>
      </c>
      <c r="C30" s="36"/>
      <c r="D30" s="36"/>
      <c r="E30" s="36"/>
      <c r="F30" s="59"/>
    </row>
    <row r="31" spans="2:6" ht="13.5" thickBot="1" x14ac:dyDescent="0.25">
      <c r="B31" s="60"/>
      <c r="C31" s="53" t="s">
        <v>39</v>
      </c>
      <c r="D31" s="54"/>
      <c r="E31" s="55"/>
      <c r="F31" s="56">
        <f>'05 - ROK 2024'!H19</f>
        <v>106000</v>
      </c>
    </row>
    <row r="32" spans="2:6" ht="12.75" customHeight="1" thickBot="1" x14ac:dyDescent="0.25">
      <c r="B32" s="43"/>
      <c r="C32" s="44" t="s">
        <v>264</v>
      </c>
      <c r="D32" s="45"/>
      <c r="E32" s="45"/>
      <c r="F32" s="46">
        <f>SUM(F31:F31)</f>
        <v>106000</v>
      </c>
    </row>
    <row r="33" spans="2:6" ht="13.5" thickBot="1" x14ac:dyDescent="0.25">
      <c r="B33" s="47"/>
      <c r="C33" s="48"/>
      <c r="D33" s="49"/>
      <c r="E33" s="49"/>
      <c r="F33" s="50"/>
    </row>
    <row r="34" spans="2:6" ht="15.75" thickBot="1" x14ac:dyDescent="0.3">
      <c r="B34" s="62" t="s">
        <v>177</v>
      </c>
      <c r="C34" s="36"/>
      <c r="D34" s="36"/>
      <c r="E34" s="36"/>
      <c r="F34" s="52"/>
    </row>
    <row r="35" spans="2:6" x14ac:dyDescent="0.2">
      <c r="B35" s="63"/>
      <c r="C35" s="64" t="s">
        <v>57</v>
      </c>
      <c r="D35" s="65"/>
      <c r="E35" s="55"/>
      <c r="F35" s="56">
        <f>'06 - ROK 2024'!I30</f>
        <v>151700</v>
      </c>
    </row>
    <row r="36" spans="2:6" ht="13.5" thickBot="1" x14ac:dyDescent="0.25">
      <c r="B36" s="66"/>
      <c r="C36" s="67" t="s">
        <v>171</v>
      </c>
      <c r="D36" s="68"/>
      <c r="E36" s="68"/>
      <c r="F36" s="69">
        <f>'06 - ROK 2024'!I35</f>
        <v>448850</v>
      </c>
    </row>
    <row r="37" spans="2:6" ht="13.5" thickBot="1" x14ac:dyDescent="0.25">
      <c r="B37" s="43"/>
      <c r="C37" s="44" t="s">
        <v>264</v>
      </c>
      <c r="D37" s="45"/>
      <c r="E37" s="45"/>
      <c r="F37" s="46">
        <f>SUM(F35:F36)</f>
        <v>600550</v>
      </c>
    </row>
    <row r="38" spans="2:6" ht="13.5" thickBot="1" x14ac:dyDescent="0.25">
      <c r="B38" s="47"/>
      <c r="C38" s="48"/>
      <c r="D38" s="49"/>
      <c r="E38" s="49"/>
      <c r="F38" s="50"/>
    </row>
    <row r="39" spans="2:6" ht="15.75" thickBot="1" x14ac:dyDescent="0.3">
      <c r="B39" s="71" t="s">
        <v>199</v>
      </c>
      <c r="C39" s="36"/>
      <c r="D39" s="36"/>
      <c r="E39" s="36"/>
      <c r="F39" s="52"/>
    </row>
    <row r="40" spans="2:6" ht="13.5" thickBot="1" x14ac:dyDescent="0.25">
      <c r="B40" s="60"/>
      <c r="C40" s="53" t="s">
        <v>41</v>
      </c>
      <c r="D40" s="72"/>
      <c r="E40" s="73"/>
      <c r="F40" s="70">
        <f>'07 - ROK 2024'!H35</f>
        <v>99259</v>
      </c>
    </row>
    <row r="41" spans="2:6" ht="13.5" thickBot="1" x14ac:dyDescent="0.25">
      <c r="B41" s="43"/>
      <c r="C41" s="44" t="s">
        <v>264</v>
      </c>
      <c r="D41" s="45"/>
      <c r="E41" s="45"/>
      <c r="F41" s="46">
        <f>SUM(F40:F40)</f>
        <v>99259</v>
      </c>
    </row>
    <row r="42" spans="2:6" ht="13.5" thickBot="1" x14ac:dyDescent="0.25">
      <c r="B42" s="47"/>
      <c r="C42" s="48"/>
      <c r="D42" s="49"/>
      <c r="E42" s="49"/>
      <c r="F42" s="50"/>
    </row>
    <row r="43" spans="2:6" ht="15.75" thickBot="1" x14ac:dyDescent="0.3">
      <c r="B43" s="74" t="s">
        <v>223</v>
      </c>
      <c r="C43" s="75"/>
      <c r="D43" s="75"/>
      <c r="E43" s="36"/>
      <c r="F43" s="52"/>
    </row>
    <row r="44" spans="2:6" x14ac:dyDescent="0.2">
      <c r="B44" s="76"/>
      <c r="C44" s="64" t="s">
        <v>41</v>
      </c>
      <c r="D44" s="99"/>
      <c r="E44" s="100"/>
      <c r="F44" s="56">
        <f>'08 - ROK 2024'!I20</f>
        <v>14500</v>
      </c>
    </row>
    <row r="45" spans="2:6" x14ac:dyDescent="0.2">
      <c r="B45" s="77"/>
      <c r="C45" s="39" t="s">
        <v>38</v>
      </c>
      <c r="D45" s="40"/>
      <c r="E45" s="41"/>
      <c r="F45" s="42">
        <f>'08 - ROK 2024'!I25</f>
        <v>160362</v>
      </c>
    </row>
    <row r="46" spans="2:6" ht="12.75" hidden="1" customHeight="1" x14ac:dyDescent="0.2">
      <c r="B46" s="38"/>
      <c r="C46" s="78"/>
      <c r="D46" s="40"/>
      <c r="E46" s="41"/>
      <c r="F46" s="42"/>
    </row>
    <row r="47" spans="2:6" ht="12.75" hidden="1" customHeight="1" x14ac:dyDescent="0.2">
      <c r="B47" s="38"/>
      <c r="C47" s="78"/>
      <c r="D47" s="40"/>
      <c r="E47" s="41"/>
      <c r="F47" s="42"/>
    </row>
    <row r="48" spans="2:6" ht="12.75" customHeight="1" thickBot="1" x14ac:dyDescent="0.25">
      <c r="B48" s="38"/>
      <c r="C48" s="39" t="s">
        <v>171</v>
      </c>
      <c r="D48" s="101"/>
      <c r="E48" s="102"/>
      <c r="F48" s="42">
        <f>'08 - ROK 2024'!I34</f>
        <v>89430</v>
      </c>
    </row>
    <row r="49" spans="2:6" ht="13.5" thickBot="1" x14ac:dyDescent="0.25">
      <c r="B49" s="43"/>
      <c r="C49" s="79" t="s">
        <v>264</v>
      </c>
      <c r="D49" s="80"/>
      <c r="E49" s="80"/>
      <c r="F49" s="46">
        <f>SUM(F44:F48)</f>
        <v>264292</v>
      </c>
    </row>
    <row r="50" spans="2:6" ht="13.5" thickBot="1" x14ac:dyDescent="0.25">
      <c r="B50" s="47"/>
      <c r="C50" s="48"/>
      <c r="D50" s="49"/>
      <c r="E50" s="49"/>
      <c r="F50" s="50"/>
    </row>
    <row r="51" spans="2:6" ht="15.75" thickBot="1" x14ac:dyDescent="0.3">
      <c r="B51" s="81" t="s">
        <v>242</v>
      </c>
      <c r="C51" s="36"/>
      <c r="D51" s="36"/>
      <c r="E51" s="36"/>
      <c r="F51" s="52"/>
    </row>
    <row r="52" spans="2:6" ht="12.75" hidden="1" customHeight="1" thickBot="1" x14ac:dyDescent="0.25">
      <c r="B52" s="82"/>
      <c r="C52" s="83" t="s">
        <v>266</v>
      </c>
      <c r="D52" s="54"/>
      <c r="E52" s="54"/>
      <c r="F52" s="84"/>
    </row>
    <row r="53" spans="2:6" x14ac:dyDescent="0.2">
      <c r="B53" s="85"/>
      <c r="C53" s="64" t="s">
        <v>243</v>
      </c>
      <c r="D53" s="72"/>
      <c r="E53" s="73"/>
      <c r="F53" s="56">
        <f>'09 - ROK 2024'!I20</f>
        <v>9094</v>
      </c>
    </row>
    <row r="54" spans="2:6" ht="13.5" thickBot="1" x14ac:dyDescent="0.25">
      <c r="B54" s="85"/>
      <c r="C54" s="39" t="s">
        <v>250</v>
      </c>
      <c r="D54" s="72"/>
      <c r="E54" s="72"/>
      <c r="F54" s="42">
        <f>'09 - ROK 2024'!I33</f>
        <v>100182</v>
      </c>
    </row>
    <row r="55" spans="2:6" ht="13.5" thickBot="1" x14ac:dyDescent="0.25">
      <c r="B55" s="43"/>
      <c r="C55" s="86" t="s">
        <v>264</v>
      </c>
      <c r="D55" s="45"/>
      <c r="E55" s="45"/>
      <c r="F55" s="46">
        <f>SUM(F53:F54)</f>
        <v>109276</v>
      </c>
    </row>
    <row r="56" spans="2:6" ht="13.5" thickBot="1" x14ac:dyDescent="0.25">
      <c r="B56" s="47"/>
      <c r="C56" s="87"/>
      <c r="D56" s="88"/>
      <c r="E56" s="88"/>
      <c r="F56" s="89"/>
    </row>
    <row r="57" spans="2:6" ht="13.5" thickBot="1" x14ac:dyDescent="0.25">
      <c r="B57" s="90"/>
      <c r="C57" s="91"/>
      <c r="D57" s="92"/>
      <c r="E57" s="92"/>
      <c r="F57" s="93"/>
    </row>
    <row r="58" spans="2:6" ht="16.5" thickBot="1" x14ac:dyDescent="0.3">
      <c r="B58" s="94" t="s">
        <v>267</v>
      </c>
      <c r="C58" s="35"/>
      <c r="D58" s="35"/>
      <c r="E58" s="95"/>
      <c r="F58" s="96">
        <f>F13+F20+F24+F28+F32+F37+F41+F49+F55</f>
        <v>5401220.4000000004</v>
      </c>
    </row>
  </sheetData>
  <protectedRanges>
    <protectedRange sqref="F9:F10" name="Oblast1_1_1"/>
  </protectedRanges>
  <mergeCells count="6">
    <mergeCell ref="A2:F2"/>
    <mergeCell ref="B8:F8"/>
    <mergeCell ref="B9:E10"/>
    <mergeCell ref="F9:F10"/>
    <mergeCell ref="B26:D26"/>
    <mergeCell ref="B3:F6"/>
  </mergeCells>
  <pageMargins left="0.27559055118110237" right="0.35433070866141736" top="0.43307086614173229" bottom="0.70866141732283472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3:I62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10.140625" style="4" hidden="1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310</v>
      </c>
      <c r="C3" s="2"/>
      <c r="D3" s="2"/>
      <c r="E3" s="2"/>
      <c r="F3" s="2"/>
      <c r="G3" s="2"/>
      <c r="H3" s="3"/>
    </row>
    <row r="4" spans="1:9" x14ac:dyDescent="0.2">
      <c r="B4" s="2" t="s">
        <v>274</v>
      </c>
      <c r="C4" s="2"/>
      <c r="D4" s="2"/>
      <c r="E4" s="2"/>
      <c r="F4" s="2"/>
      <c r="G4" s="2"/>
      <c r="H4" s="3"/>
    </row>
    <row r="5" spans="1:9" x14ac:dyDescent="0.2">
      <c r="B5" s="2" t="s">
        <v>309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242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3">
      <c r="A9" s="6"/>
      <c r="B9" s="137" t="s">
        <v>304</v>
      </c>
      <c r="C9" s="138"/>
      <c r="D9" s="139"/>
      <c r="E9" s="140"/>
      <c r="F9" s="141"/>
      <c r="G9" s="142"/>
      <c r="H9" s="143"/>
      <c r="I9" s="11"/>
    </row>
    <row r="10" spans="1:9" ht="13.5" thickBot="1" x14ac:dyDescent="0.25">
      <c r="A10" s="1" t="s">
        <v>0</v>
      </c>
      <c r="C10" s="12"/>
      <c r="E10" s="1"/>
      <c r="F10" s="1"/>
      <c r="G10" s="1"/>
      <c r="H10" s="11"/>
      <c r="I10" s="11"/>
    </row>
    <row r="11" spans="1:9" ht="15.75" thickBot="1" x14ac:dyDescent="0.3">
      <c r="B11" s="115" t="s">
        <v>281</v>
      </c>
      <c r="C11" s="116"/>
      <c r="D11" s="117"/>
      <c r="E11" s="117"/>
      <c r="F11" s="117"/>
      <c r="G11" s="117"/>
      <c r="H11" s="118"/>
      <c r="I11" s="11"/>
    </row>
    <row r="12" spans="1:9" ht="22.5" x14ac:dyDescent="0.2">
      <c r="B12" s="119" t="s">
        <v>2</v>
      </c>
      <c r="C12" s="120" t="s">
        <v>3</v>
      </c>
      <c r="D12" s="121" t="s">
        <v>4</v>
      </c>
      <c r="E12" s="122" t="s">
        <v>282</v>
      </c>
      <c r="F12" s="122" t="s">
        <v>277</v>
      </c>
      <c r="G12" s="122" t="s">
        <v>278</v>
      </c>
      <c r="H12" s="162" t="s">
        <v>279</v>
      </c>
      <c r="I12" s="11"/>
    </row>
    <row r="13" spans="1:9" ht="15" customHeight="1" thickBot="1" x14ac:dyDescent="0.25">
      <c r="A13" s="1" t="s">
        <v>0</v>
      </c>
      <c r="B13" s="124"/>
      <c r="C13" s="125"/>
      <c r="D13" s="126"/>
      <c r="E13" s="127"/>
      <c r="F13" s="127"/>
      <c r="G13" s="127"/>
      <c r="H13" s="163"/>
      <c r="I13" s="11"/>
    </row>
    <row r="14" spans="1:9" ht="13.5" thickBot="1" x14ac:dyDescent="0.25">
      <c r="A14" s="1" t="s">
        <v>0</v>
      </c>
      <c r="B14" s="13" t="s">
        <v>243</v>
      </c>
      <c r="C14" s="14"/>
      <c r="D14" s="15"/>
      <c r="E14" s="15"/>
      <c r="F14" s="15"/>
      <c r="G14" s="15"/>
      <c r="H14" s="17"/>
      <c r="I14" s="11"/>
    </row>
    <row r="15" spans="1:9" x14ac:dyDescent="0.2">
      <c r="A15" s="1" t="s">
        <v>0</v>
      </c>
      <c r="B15" s="19" t="s">
        <v>211</v>
      </c>
      <c r="C15" s="20" t="s">
        <v>244</v>
      </c>
      <c r="D15" s="21" t="s">
        <v>245</v>
      </c>
      <c r="E15" s="128" t="s">
        <v>283</v>
      </c>
      <c r="F15" s="128" t="s">
        <v>284</v>
      </c>
      <c r="G15" s="128" t="s">
        <v>300</v>
      </c>
      <c r="H15" s="103">
        <v>5000</v>
      </c>
      <c r="I15" s="11"/>
    </row>
    <row r="16" spans="1:9" x14ac:dyDescent="0.2">
      <c r="A16" s="1" t="s">
        <v>0</v>
      </c>
      <c r="B16" s="23"/>
      <c r="C16" s="24"/>
      <c r="D16" s="25"/>
      <c r="E16" s="128"/>
      <c r="F16" s="128"/>
      <c r="G16" s="128"/>
      <c r="H16" s="104"/>
      <c r="I16" s="11"/>
    </row>
    <row r="17" spans="1:9" x14ac:dyDescent="0.2">
      <c r="A17" s="1" t="s">
        <v>0</v>
      </c>
      <c r="B17" s="19" t="s">
        <v>211</v>
      </c>
      <c r="C17" s="20" t="s">
        <v>246</v>
      </c>
      <c r="D17" s="21" t="s">
        <v>247</v>
      </c>
      <c r="E17" s="128" t="s">
        <v>283</v>
      </c>
      <c r="F17" s="128" t="s">
        <v>284</v>
      </c>
      <c r="G17" s="128" t="s">
        <v>300</v>
      </c>
      <c r="H17" s="103">
        <v>2000</v>
      </c>
      <c r="I17" s="11"/>
    </row>
    <row r="18" spans="1:9" x14ac:dyDescent="0.2">
      <c r="A18" s="1" t="s">
        <v>0</v>
      </c>
      <c r="B18" s="23"/>
      <c r="C18" s="24"/>
      <c r="D18" s="25"/>
      <c r="E18" s="128"/>
      <c r="F18" s="128"/>
      <c r="G18" s="26"/>
      <c r="H18" s="104"/>
      <c r="I18" s="11"/>
    </row>
    <row r="19" spans="1:9" x14ac:dyDescent="0.2">
      <c r="A19" s="1" t="s">
        <v>0</v>
      </c>
      <c r="B19" s="19" t="s">
        <v>211</v>
      </c>
      <c r="C19" s="20" t="s">
        <v>248</v>
      </c>
      <c r="D19" s="21" t="s">
        <v>249</v>
      </c>
      <c r="E19" s="128" t="s">
        <v>283</v>
      </c>
      <c r="F19" s="128" t="s">
        <v>284</v>
      </c>
      <c r="G19" s="128" t="s">
        <v>300</v>
      </c>
      <c r="H19" s="103">
        <v>2094</v>
      </c>
      <c r="I19" s="11"/>
    </row>
    <row r="20" spans="1:9" ht="13.5" thickBot="1" x14ac:dyDescent="0.25">
      <c r="A20" s="1" t="s">
        <v>0</v>
      </c>
      <c r="B20" s="23"/>
      <c r="C20" s="24"/>
      <c r="D20" s="25"/>
      <c r="E20" s="128"/>
      <c r="F20" s="128"/>
      <c r="G20" s="26"/>
      <c r="H20" s="104"/>
      <c r="I20" s="11">
        <f>SUM(H15:H19)</f>
        <v>9094</v>
      </c>
    </row>
    <row r="21" spans="1:9" ht="13.5" thickBot="1" x14ac:dyDescent="0.25">
      <c r="A21" s="1" t="s">
        <v>0</v>
      </c>
      <c r="B21" s="13" t="s">
        <v>250</v>
      </c>
      <c r="C21" s="14"/>
      <c r="D21" s="15"/>
      <c r="E21" s="16"/>
      <c r="F21" s="17"/>
      <c r="G21" s="16"/>
      <c r="H21" s="17"/>
      <c r="I21" s="11"/>
    </row>
    <row r="22" spans="1:9" x14ac:dyDescent="0.2">
      <c r="A22" s="1" t="s">
        <v>0</v>
      </c>
      <c r="B22" s="19" t="s">
        <v>251</v>
      </c>
      <c r="C22" s="20" t="s">
        <v>252</v>
      </c>
      <c r="D22" s="21" t="s">
        <v>253</v>
      </c>
      <c r="E22" s="128" t="s">
        <v>283</v>
      </c>
      <c r="F22" s="128" t="s">
        <v>284</v>
      </c>
      <c r="G22" s="128" t="s">
        <v>301</v>
      </c>
      <c r="H22" s="103">
        <v>12000</v>
      </c>
      <c r="I22" s="11"/>
    </row>
    <row r="23" spans="1:9" x14ac:dyDescent="0.2">
      <c r="A23" s="1" t="s">
        <v>0</v>
      </c>
      <c r="B23" s="23"/>
      <c r="C23" s="24"/>
      <c r="D23" s="25"/>
      <c r="E23" s="128"/>
      <c r="F23" s="128"/>
      <c r="G23" s="128"/>
      <c r="H23" s="104"/>
      <c r="I23" s="11"/>
    </row>
    <row r="24" spans="1:9" x14ac:dyDescent="0.2">
      <c r="A24" s="1" t="s">
        <v>0</v>
      </c>
      <c r="B24" s="19" t="s">
        <v>251</v>
      </c>
      <c r="C24" s="20" t="s">
        <v>254</v>
      </c>
      <c r="D24" s="21" t="s">
        <v>255</v>
      </c>
      <c r="E24" s="128" t="s">
        <v>283</v>
      </c>
      <c r="F24" s="128" t="s">
        <v>284</v>
      </c>
      <c r="G24" s="128" t="s">
        <v>301</v>
      </c>
      <c r="H24" s="103">
        <v>2000</v>
      </c>
      <c r="I24" s="11"/>
    </row>
    <row r="25" spans="1:9" x14ac:dyDescent="0.2">
      <c r="A25" s="1" t="s">
        <v>0</v>
      </c>
      <c r="B25" s="23"/>
      <c r="C25" s="24"/>
      <c r="D25" s="25"/>
      <c r="E25" s="128"/>
      <c r="F25" s="128"/>
      <c r="G25" s="128"/>
      <c r="H25" s="104"/>
      <c r="I25" s="11"/>
    </row>
    <row r="26" spans="1:9" x14ac:dyDescent="0.2">
      <c r="A26" s="1" t="s">
        <v>0</v>
      </c>
      <c r="B26" s="19" t="s">
        <v>251</v>
      </c>
      <c r="C26" s="20" t="s">
        <v>256</v>
      </c>
      <c r="D26" s="21" t="s">
        <v>257</v>
      </c>
      <c r="E26" s="128" t="s">
        <v>283</v>
      </c>
      <c r="F26" s="128" t="s">
        <v>284</v>
      </c>
      <c r="G26" s="128" t="s">
        <v>301</v>
      </c>
      <c r="H26" s="103">
        <v>15000</v>
      </c>
      <c r="I26" s="11"/>
    </row>
    <row r="27" spans="1:9" x14ac:dyDescent="0.2">
      <c r="A27" s="1" t="s">
        <v>0</v>
      </c>
      <c r="B27" s="23"/>
      <c r="C27" s="24"/>
      <c r="D27" s="25"/>
      <c r="E27" s="128"/>
      <c r="F27" s="128"/>
      <c r="G27" s="128"/>
      <c r="H27" s="104"/>
      <c r="I27" s="11"/>
    </row>
    <row r="28" spans="1:9" x14ac:dyDescent="0.2">
      <c r="A28" s="1" t="s">
        <v>0</v>
      </c>
      <c r="B28" s="19" t="s">
        <v>251</v>
      </c>
      <c r="C28" s="20" t="s">
        <v>258</v>
      </c>
      <c r="D28" s="21" t="s">
        <v>259</v>
      </c>
      <c r="E28" s="128" t="s">
        <v>283</v>
      </c>
      <c r="F28" s="128" t="s">
        <v>284</v>
      </c>
      <c r="G28" s="128" t="s">
        <v>301</v>
      </c>
      <c r="H28" s="103">
        <v>35228</v>
      </c>
      <c r="I28" s="11"/>
    </row>
    <row r="29" spans="1:9" x14ac:dyDescent="0.2">
      <c r="A29" s="1" t="s">
        <v>0</v>
      </c>
      <c r="B29" s="23"/>
      <c r="C29" s="24"/>
      <c r="D29" s="25"/>
      <c r="E29" s="128"/>
      <c r="F29" s="128"/>
      <c r="G29" s="128"/>
      <c r="H29" s="104"/>
      <c r="I29" s="11"/>
    </row>
    <row r="30" spans="1:9" x14ac:dyDescent="0.2">
      <c r="A30" s="1" t="s">
        <v>0</v>
      </c>
      <c r="B30" s="19" t="s">
        <v>251</v>
      </c>
      <c r="C30" s="20" t="s">
        <v>271</v>
      </c>
      <c r="D30" s="21" t="s">
        <v>270</v>
      </c>
      <c r="E30" s="128" t="s">
        <v>283</v>
      </c>
      <c r="F30" s="128" t="s">
        <v>284</v>
      </c>
      <c r="G30" s="128" t="s">
        <v>301</v>
      </c>
      <c r="H30" s="103">
        <v>8954</v>
      </c>
      <c r="I30" s="11"/>
    </row>
    <row r="31" spans="1:9" x14ac:dyDescent="0.2">
      <c r="B31" s="23"/>
      <c r="C31" s="134"/>
      <c r="D31" s="25"/>
      <c r="E31" s="128"/>
      <c r="F31" s="128"/>
      <c r="G31" s="128"/>
      <c r="H31" s="104"/>
      <c r="I31" s="11"/>
    </row>
    <row r="32" spans="1:9" x14ac:dyDescent="0.2">
      <c r="B32" s="19" t="s">
        <v>251</v>
      </c>
      <c r="C32" s="20" t="s">
        <v>260</v>
      </c>
      <c r="D32" s="21" t="s">
        <v>261</v>
      </c>
      <c r="E32" s="128" t="s">
        <v>283</v>
      </c>
      <c r="F32" s="128" t="s">
        <v>284</v>
      </c>
      <c r="G32" s="128" t="s">
        <v>301</v>
      </c>
      <c r="H32" s="103">
        <v>27000</v>
      </c>
      <c r="I32" s="11"/>
    </row>
    <row r="33" spans="1:9" ht="13.5" thickBot="1" x14ac:dyDescent="0.25">
      <c r="A33" s="1" t="s">
        <v>0</v>
      </c>
      <c r="B33" s="23"/>
      <c r="C33" s="24"/>
      <c r="D33" s="25"/>
      <c r="E33" s="128"/>
      <c r="F33" s="128"/>
      <c r="G33" s="128"/>
      <c r="H33" s="135"/>
      <c r="I33" s="11">
        <f>SUM(H22:H32)</f>
        <v>100182</v>
      </c>
    </row>
    <row r="34" spans="1:9" ht="13.5" thickBot="1" x14ac:dyDescent="0.25">
      <c r="B34" s="13" t="s">
        <v>280</v>
      </c>
      <c r="C34" s="14"/>
      <c r="D34" s="15"/>
      <c r="E34" s="15"/>
      <c r="F34" s="15"/>
      <c r="G34" s="15"/>
      <c r="H34" s="17">
        <f>SUM(H15:H33)</f>
        <v>109276</v>
      </c>
      <c r="I34" s="11"/>
    </row>
    <row r="35" spans="1:9" x14ac:dyDescent="0.2">
      <c r="A35" s="1" t="s">
        <v>0</v>
      </c>
      <c r="C35" s="12"/>
      <c r="E35" s="1"/>
      <c r="F35" s="1"/>
      <c r="G35" s="1"/>
      <c r="H35" s="11"/>
      <c r="I35" s="29"/>
    </row>
    <row r="36" spans="1:9" ht="13.5" thickBot="1" x14ac:dyDescent="0.25">
      <c r="C36" s="12"/>
      <c r="E36" s="1"/>
      <c r="F36" s="1"/>
      <c r="G36" s="1"/>
      <c r="H36" s="11"/>
      <c r="I36" s="29"/>
    </row>
    <row r="37" spans="1:9" ht="15.75" thickBot="1" x14ac:dyDescent="0.25">
      <c r="A37" s="1" t="s">
        <v>0</v>
      </c>
      <c r="B37" s="111" t="s">
        <v>275</v>
      </c>
      <c r="C37" s="112"/>
      <c r="D37" s="113"/>
      <c r="E37" s="114"/>
      <c r="F37" s="114"/>
      <c r="G37" s="114"/>
      <c r="H37" s="136"/>
      <c r="I37" s="11"/>
    </row>
    <row r="38" spans="1:9" ht="13.5" thickBot="1" x14ac:dyDescent="0.25">
      <c r="C38" s="12"/>
      <c r="E38" s="1"/>
      <c r="F38" s="1"/>
      <c r="G38" s="1"/>
      <c r="H38" s="11"/>
    </row>
    <row r="39" spans="1:9" ht="15.75" thickBot="1" x14ac:dyDescent="0.3">
      <c r="B39" s="115" t="s">
        <v>276</v>
      </c>
      <c r="C39" s="116"/>
      <c r="D39" s="117"/>
      <c r="E39" s="129"/>
      <c r="F39" s="117"/>
      <c r="G39" s="117"/>
      <c r="H39" s="118"/>
    </row>
    <row r="40" spans="1:9" ht="36" customHeight="1" thickBot="1" x14ac:dyDescent="0.25">
      <c r="B40" s="119" t="s">
        <v>2</v>
      </c>
      <c r="C40" s="120" t="s">
        <v>3</v>
      </c>
      <c r="D40" s="121" t="s">
        <v>4</v>
      </c>
      <c r="E40" s="160" t="s">
        <v>277</v>
      </c>
      <c r="F40" s="161"/>
      <c r="G40" s="122" t="s">
        <v>278</v>
      </c>
      <c r="H40" s="123" t="s">
        <v>279</v>
      </c>
    </row>
    <row r="41" spans="1:9" ht="13.5" thickBot="1" x14ac:dyDescent="0.25">
      <c r="B41" s="13" t="s">
        <v>243</v>
      </c>
      <c r="C41" s="14"/>
      <c r="D41" s="15"/>
      <c r="E41" s="16"/>
      <c r="F41" s="17"/>
      <c r="G41" s="16"/>
      <c r="H41" s="18"/>
    </row>
    <row r="42" spans="1:9" x14ac:dyDescent="0.2">
      <c r="B42" s="19" t="s">
        <v>211</v>
      </c>
      <c r="C42" s="20" t="s">
        <v>244</v>
      </c>
      <c r="D42" s="21" t="s">
        <v>245</v>
      </c>
      <c r="E42" s="25" t="s">
        <v>8</v>
      </c>
      <c r="F42" s="22"/>
      <c r="G42" s="128" t="s">
        <v>300</v>
      </c>
      <c r="H42" s="103">
        <v>5000</v>
      </c>
    </row>
    <row r="43" spans="1:9" x14ac:dyDescent="0.2">
      <c r="B43" s="23"/>
      <c r="C43" s="24"/>
      <c r="D43" s="25"/>
      <c r="E43" s="26"/>
      <c r="F43" s="27"/>
      <c r="G43" s="128"/>
      <c r="H43" s="104"/>
    </row>
    <row r="44" spans="1:9" x14ac:dyDescent="0.2">
      <c r="B44" s="19" t="s">
        <v>211</v>
      </c>
      <c r="C44" s="20" t="s">
        <v>246</v>
      </c>
      <c r="D44" s="21" t="s">
        <v>247</v>
      </c>
      <c r="E44" s="25" t="s">
        <v>8</v>
      </c>
      <c r="F44" s="22"/>
      <c r="G44" s="128" t="s">
        <v>300</v>
      </c>
      <c r="H44" s="103">
        <v>2000</v>
      </c>
    </row>
    <row r="45" spans="1:9" x14ac:dyDescent="0.2">
      <c r="B45" s="23"/>
      <c r="C45" s="24"/>
      <c r="D45" s="25"/>
      <c r="E45" s="26"/>
      <c r="F45" s="27"/>
      <c r="G45" s="26"/>
      <c r="H45" s="104"/>
    </row>
    <row r="46" spans="1:9" x14ac:dyDescent="0.2">
      <c r="B46" s="19" t="s">
        <v>211</v>
      </c>
      <c r="C46" s="20" t="s">
        <v>248</v>
      </c>
      <c r="D46" s="21" t="s">
        <v>249</v>
      </c>
      <c r="E46" s="25" t="s">
        <v>8</v>
      </c>
      <c r="F46" s="22"/>
      <c r="G46" s="128" t="s">
        <v>300</v>
      </c>
      <c r="H46" s="103">
        <v>2094</v>
      </c>
    </row>
    <row r="47" spans="1:9" ht="13.5" thickBot="1" x14ac:dyDescent="0.25">
      <c r="B47" s="23"/>
      <c r="C47" s="24"/>
      <c r="D47" s="25"/>
      <c r="E47" s="26"/>
      <c r="F47" s="27"/>
      <c r="G47" s="26"/>
      <c r="H47" s="104"/>
    </row>
    <row r="48" spans="1:9" ht="13.5" thickBot="1" x14ac:dyDescent="0.25">
      <c r="B48" s="13" t="s">
        <v>250</v>
      </c>
      <c r="C48" s="14"/>
      <c r="D48" s="15"/>
      <c r="E48" s="16"/>
      <c r="F48" s="17"/>
      <c r="G48" s="16"/>
      <c r="H48" s="17"/>
    </row>
    <row r="49" spans="2:8" x14ac:dyDescent="0.2">
      <c r="B49" s="19" t="s">
        <v>251</v>
      </c>
      <c r="C49" s="20" t="s">
        <v>252</v>
      </c>
      <c r="D49" s="21" t="s">
        <v>253</v>
      </c>
      <c r="E49" s="25" t="s">
        <v>8</v>
      </c>
      <c r="F49" s="22"/>
      <c r="G49" s="128" t="s">
        <v>301</v>
      </c>
      <c r="H49" s="103">
        <v>12000</v>
      </c>
    </row>
    <row r="50" spans="2:8" x14ac:dyDescent="0.2">
      <c r="B50" s="23"/>
      <c r="C50" s="24"/>
      <c r="D50" s="25"/>
      <c r="E50" s="26"/>
      <c r="F50" s="27"/>
      <c r="G50" s="128"/>
      <c r="H50" s="104"/>
    </row>
    <row r="51" spans="2:8" x14ac:dyDescent="0.2">
      <c r="B51" s="19" t="s">
        <v>251</v>
      </c>
      <c r="C51" s="20" t="s">
        <v>254</v>
      </c>
      <c r="D51" s="21" t="s">
        <v>255</v>
      </c>
      <c r="E51" s="25" t="s">
        <v>8</v>
      </c>
      <c r="F51" s="22"/>
      <c r="G51" s="128" t="s">
        <v>301</v>
      </c>
      <c r="H51" s="103">
        <v>2000</v>
      </c>
    </row>
    <row r="52" spans="2:8" x14ac:dyDescent="0.2">
      <c r="B52" s="23"/>
      <c r="C52" s="24"/>
      <c r="D52" s="25"/>
      <c r="E52" s="26"/>
      <c r="F52" s="27"/>
      <c r="G52" s="128"/>
      <c r="H52" s="104"/>
    </row>
    <row r="53" spans="2:8" x14ac:dyDescent="0.2">
      <c r="B53" s="19" t="s">
        <v>251</v>
      </c>
      <c r="C53" s="20" t="s">
        <v>256</v>
      </c>
      <c r="D53" s="21" t="s">
        <v>257</v>
      </c>
      <c r="E53" s="25" t="s">
        <v>8</v>
      </c>
      <c r="F53" s="22"/>
      <c r="G53" s="128" t="s">
        <v>301</v>
      </c>
      <c r="H53" s="103">
        <v>15000</v>
      </c>
    </row>
    <row r="54" spans="2:8" x14ac:dyDescent="0.2">
      <c r="B54" s="23"/>
      <c r="C54" s="24"/>
      <c r="D54" s="25"/>
      <c r="E54" s="26"/>
      <c r="F54" s="27"/>
      <c r="G54" s="128"/>
      <c r="H54" s="104"/>
    </row>
    <row r="55" spans="2:8" x14ac:dyDescent="0.2">
      <c r="B55" s="19" t="s">
        <v>251</v>
      </c>
      <c r="C55" s="20" t="s">
        <v>258</v>
      </c>
      <c r="D55" s="21" t="s">
        <v>259</v>
      </c>
      <c r="E55" s="25" t="s">
        <v>8</v>
      </c>
      <c r="F55" s="22"/>
      <c r="G55" s="128" t="s">
        <v>301</v>
      </c>
      <c r="H55" s="103">
        <v>35228</v>
      </c>
    </row>
    <row r="56" spans="2:8" x14ac:dyDescent="0.2">
      <c r="B56" s="23"/>
      <c r="C56" s="24"/>
      <c r="D56" s="25"/>
      <c r="E56" s="26"/>
      <c r="F56" s="27"/>
      <c r="G56" s="128"/>
      <c r="H56" s="104"/>
    </row>
    <row r="57" spans="2:8" x14ac:dyDescent="0.2">
      <c r="B57" s="19" t="s">
        <v>251</v>
      </c>
      <c r="C57" s="20" t="s">
        <v>271</v>
      </c>
      <c r="D57" s="21" t="s">
        <v>270</v>
      </c>
      <c r="E57" s="25" t="s">
        <v>8</v>
      </c>
      <c r="F57" s="27"/>
      <c r="G57" s="128" t="s">
        <v>301</v>
      </c>
      <c r="H57" s="103">
        <v>8954</v>
      </c>
    </row>
    <row r="58" spans="2:8" x14ac:dyDescent="0.2">
      <c r="B58" s="23"/>
      <c r="C58" s="134"/>
      <c r="D58" s="25"/>
      <c r="E58" s="26"/>
      <c r="F58" s="27"/>
      <c r="G58" s="128"/>
      <c r="H58" s="104"/>
    </row>
    <row r="59" spans="2:8" x14ac:dyDescent="0.2">
      <c r="B59" s="19" t="s">
        <v>251</v>
      </c>
      <c r="C59" s="20" t="s">
        <v>260</v>
      </c>
      <c r="D59" s="21" t="s">
        <v>261</v>
      </c>
      <c r="E59" s="25" t="s">
        <v>8</v>
      </c>
      <c r="F59" s="22"/>
      <c r="G59" s="128" t="s">
        <v>301</v>
      </c>
      <c r="H59" s="103">
        <v>27000</v>
      </c>
    </row>
    <row r="60" spans="2:8" ht="13.5" thickBot="1" x14ac:dyDescent="0.25">
      <c r="B60" s="23"/>
      <c r="C60" s="24"/>
      <c r="D60" s="25"/>
      <c r="E60" s="26"/>
      <c r="F60" s="27"/>
      <c r="G60" s="128"/>
      <c r="H60" s="135"/>
    </row>
    <row r="61" spans="2:8" ht="13.5" thickBot="1" x14ac:dyDescent="0.25">
      <c r="B61" s="13" t="s">
        <v>280</v>
      </c>
      <c r="C61" s="14"/>
      <c r="D61" s="15"/>
      <c r="E61" s="15"/>
      <c r="F61" s="15"/>
      <c r="G61" s="15"/>
      <c r="H61" s="28">
        <f>SUM(H42:H59)</f>
        <v>109276</v>
      </c>
    </row>
    <row r="62" spans="2:8" x14ac:dyDescent="0.2">
      <c r="C62" s="12"/>
      <c r="E62" s="11"/>
      <c r="F62" s="11"/>
      <c r="G62" s="11"/>
      <c r="H62" s="11"/>
    </row>
  </sheetData>
  <protectedRanges>
    <protectedRange sqref="H1:H2 H41:H1048576 H15:H33 H6:H8" name="Oblast1_1"/>
    <protectedRange sqref="H40" name="Oblast1_1_2"/>
    <protectedRange sqref="H39" name="Oblast1_1_3"/>
    <protectedRange sqref="H14" name="Oblast1_1_1_1"/>
    <protectedRange sqref="H34 H11:H13" name="Oblast1_1_4_1"/>
    <protectedRange sqref="H10 H35:H38" name="Oblast1_1_5"/>
    <protectedRange sqref="H3:H5" name="Oblast1_1_6"/>
    <protectedRange sqref="H9" name="Oblast1_1_1"/>
  </protectedRanges>
  <mergeCells count="2">
    <mergeCell ref="E40:F40"/>
    <mergeCell ref="H12:H13"/>
  </mergeCells>
  <pageMargins left="0.78740157480314965" right="0.78740157480314965" top="0.86614173228346458" bottom="0.98425196850393704" header="0.51181102362204722" footer="0.51181102362204722"/>
  <pageSetup paperSize="9" scale="61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76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7" width="15" style="1" customWidth="1"/>
    <col min="8" max="8" width="15" style="4" customWidth="1"/>
    <col min="9" max="251" width="9.140625" style="5"/>
    <col min="252" max="252" width="5.7109375" style="5" customWidth="1"/>
    <col min="253" max="253" width="26.140625" style="5" customWidth="1"/>
    <col min="254" max="254" width="8.7109375" style="5" customWidth="1"/>
    <col min="255" max="255" width="37.140625" style="5" customWidth="1"/>
    <col min="256" max="263" width="15" style="5" customWidth="1"/>
    <col min="264" max="507" width="9.140625" style="5"/>
    <col min="508" max="508" width="5.7109375" style="5" customWidth="1"/>
    <col min="509" max="509" width="26.140625" style="5" customWidth="1"/>
    <col min="510" max="510" width="8.7109375" style="5" customWidth="1"/>
    <col min="511" max="511" width="37.140625" style="5" customWidth="1"/>
    <col min="512" max="519" width="15" style="5" customWidth="1"/>
    <col min="520" max="763" width="9.140625" style="5"/>
    <col min="764" max="764" width="5.7109375" style="5" customWidth="1"/>
    <col min="765" max="765" width="26.140625" style="5" customWidth="1"/>
    <col min="766" max="766" width="8.7109375" style="5" customWidth="1"/>
    <col min="767" max="767" width="37.140625" style="5" customWidth="1"/>
    <col min="768" max="775" width="15" style="5" customWidth="1"/>
    <col min="776" max="1019" width="9.140625" style="5"/>
    <col min="1020" max="1020" width="5.7109375" style="5" customWidth="1"/>
    <col min="1021" max="1021" width="26.140625" style="5" customWidth="1"/>
    <col min="1022" max="1022" width="8.7109375" style="5" customWidth="1"/>
    <col min="1023" max="1023" width="37.140625" style="5" customWidth="1"/>
    <col min="1024" max="1031" width="15" style="5" customWidth="1"/>
    <col min="1032" max="1275" width="9.140625" style="5"/>
    <col min="1276" max="1276" width="5.7109375" style="5" customWidth="1"/>
    <col min="1277" max="1277" width="26.140625" style="5" customWidth="1"/>
    <col min="1278" max="1278" width="8.7109375" style="5" customWidth="1"/>
    <col min="1279" max="1279" width="37.140625" style="5" customWidth="1"/>
    <col min="1280" max="1287" width="15" style="5" customWidth="1"/>
    <col min="1288" max="1531" width="9.140625" style="5"/>
    <col min="1532" max="1532" width="5.7109375" style="5" customWidth="1"/>
    <col min="1533" max="1533" width="26.140625" style="5" customWidth="1"/>
    <col min="1534" max="1534" width="8.7109375" style="5" customWidth="1"/>
    <col min="1535" max="1535" width="37.140625" style="5" customWidth="1"/>
    <col min="1536" max="1543" width="15" style="5" customWidth="1"/>
    <col min="1544" max="1787" width="9.140625" style="5"/>
    <col min="1788" max="1788" width="5.7109375" style="5" customWidth="1"/>
    <col min="1789" max="1789" width="26.140625" style="5" customWidth="1"/>
    <col min="1790" max="1790" width="8.7109375" style="5" customWidth="1"/>
    <col min="1791" max="1791" width="37.140625" style="5" customWidth="1"/>
    <col min="1792" max="1799" width="15" style="5" customWidth="1"/>
    <col min="1800" max="2043" width="9.140625" style="5"/>
    <col min="2044" max="2044" width="5.7109375" style="5" customWidth="1"/>
    <col min="2045" max="2045" width="26.140625" style="5" customWidth="1"/>
    <col min="2046" max="2046" width="8.7109375" style="5" customWidth="1"/>
    <col min="2047" max="2047" width="37.140625" style="5" customWidth="1"/>
    <col min="2048" max="2055" width="15" style="5" customWidth="1"/>
    <col min="2056" max="2299" width="9.140625" style="5"/>
    <col min="2300" max="2300" width="5.7109375" style="5" customWidth="1"/>
    <col min="2301" max="2301" width="26.140625" style="5" customWidth="1"/>
    <col min="2302" max="2302" width="8.7109375" style="5" customWidth="1"/>
    <col min="2303" max="2303" width="37.140625" style="5" customWidth="1"/>
    <col min="2304" max="2311" width="15" style="5" customWidth="1"/>
    <col min="2312" max="2555" width="9.140625" style="5"/>
    <col min="2556" max="2556" width="5.7109375" style="5" customWidth="1"/>
    <col min="2557" max="2557" width="26.140625" style="5" customWidth="1"/>
    <col min="2558" max="2558" width="8.7109375" style="5" customWidth="1"/>
    <col min="2559" max="2559" width="37.140625" style="5" customWidth="1"/>
    <col min="2560" max="2567" width="15" style="5" customWidth="1"/>
    <col min="2568" max="2811" width="9.140625" style="5"/>
    <col min="2812" max="2812" width="5.7109375" style="5" customWidth="1"/>
    <col min="2813" max="2813" width="26.140625" style="5" customWidth="1"/>
    <col min="2814" max="2814" width="8.7109375" style="5" customWidth="1"/>
    <col min="2815" max="2815" width="37.140625" style="5" customWidth="1"/>
    <col min="2816" max="2823" width="15" style="5" customWidth="1"/>
    <col min="2824" max="3067" width="9.140625" style="5"/>
    <col min="3068" max="3068" width="5.7109375" style="5" customWidth="1"/>
    <col min="3069" max="3069" width="26.140625" style="5" customWidth="1"/>
    <col min="3070" max="3070" width="8.7109375" style="5" customWidth="1"/>
    <col min="3071" max="3071" width="37.140625" style="5" customWidth="1"/>
    <col min="3072" max="3079" width="15" style="5" customWidth="1"/>
    <col min="3080" max="3323" width="9.140625" style="5"/>
    <col min="3324" max="3324" width="5.7109375" style="5" customWidth="1"/>
    <col min="3325" max="3325" width="26.140625" style="5" customWidth="1"/>
    <col min="3326" max="3326" width="8.7109375" style="5" customWidth="1"/>
    <col min="3327" max="3327" width="37.140625" style="5" customWidth="1"/>
    <col min="3328" max="3335" width="15" style="5" customWidth="1"/>
    <col min="3336" max="3579" width="9.140625" style="5"/>
    <col min="3580" max="3580" width="5.7109375" style="5" customWidth="1"/>
    <col min="3581" max="3581" width="26.140625" style="5" customWidth="1"/>
    <col min="3582" max="3582" width="8.7109375" style="5" customWidth="1"/>
    <col min="3583" max="3583" width="37.140625" style="5" customWidth="1"/>
    <col min="3584" max="3591" width="15" style="5" customWidth="1"/>
    <col min="3592" max="3835" width="9.140625" style="5"/>
    <col min="3836" max="3836" width="5.7109375" style="5" customWidth="1"/>
    <col min="3837" max="3837" width="26.140625" style="5" customWidth="1"/>
    <col min="3838" max="3838" width="8.7109375" style="5" customWidth="1"/>
    <col min="3839" max="3839" width="37.140625" style="5" customWidth="1"/>
    <col min="3840" max="3847" width="15" style="5" customWidth="1"/>
    <col min="3848" max="4091" width="9.140625" style="5"/>
    <col min="4092" max="4092" width="5.7109375" style="5" customWidth="1"/>
    <col min="4093" max="4093" width="26.140625" style="5" customWidth="1"/>
    <col min="4094" max="4094" width="8.7109375" style="5" customWidth="1"/>
    <col min="4095" max="4095" width="37.140625" style="5" customWidth="1"/>
    <col min="4096" max="4103" width="15" style="5" customWidth="1"/>
    <col min="4104" max="4347" width="9.140625" style="5"/>
    <col min="4348" max="4348" width="5.7109375" style="5" customWidth="1"/>
    <col min="4349" max="4349" width="26.140625" style="5" customWidth="1"/>
    <col min="4350" max="4350" width="8.7109375" style="5" customWidth="1"/>
    <col min="4351" max="4351" width="37.140625" style="5" customWidth="1"/>
    <col min="4352" max="4359" width="15" style="5" customWidth="1"/>
    <col min="4360" max="4603" width="9.140625" style="5"/>
    <col min="4604" max="4604" width="5.7109375" style="5" customWidth="1"/>
    <col min="4605" max="4605" width="26.140625" style="5" customWidth="1"/>
    <col min="4606" max="4606" width="8.7109375" style="5" customWidth="1"/>
    <col min="4607" max="4607" width="37.140625" style="5" customWidth="1"/>
    <col min="4608" max="4615" width="15" style="5" customWidth="1"/>
    <col min="4616" max="4859" width="9.140625" style="5"/>
    <col min="4860" max="4860" width="5.7109375" style="5" customWidth="1"/>
    <col min="4861" max="4861" width="26.140625" style="5" customWidth="1"/>
    <col min="4862" max="4862" width="8.7109375" style="5" customWidth="1"/>
    <col min="4863" max="4863" width="37.140625" style="5" customWidth="1"/>
    <col min="4864" max="4871" width="15" style="5" customWidth="1"/>
    <col min="4872" max="5115" width="9.140625" style="5"/>
    <col min="5116" max="5116" width="5.7109375" style="5" customWidth="1"/>
    <col min="5117" max="5117" width="26.140625" style="5" customWidth="1"/>
    <col min="5118" max="5118" width="8.7109375" style="5" customWidth="1"/>
    <col min="5119" max="5119" width="37.140625" style="5" customWidth="1"/>
    <col min="5120" max="5127" width="15" style="5" customWidth="1"/>
    <col min="5128" max="5371" width="9.140625" style="5"/>
    <col min="5372" max="5372" width="5.7109375" style="5" customWidth="1"/>
    <col min="5373" max="5373" width="26.140625" style="5" customWidth="1"/>
    <col min="5374" max="5374" width="8.7109375" style="5" customWidth="1"/>
    <col min="5375" max="5375" width="37.140625" style="5" customWidth="1"/>
    <col min="5376" max="5383" width="15" style="5" customWidth="1"/>
    <col min="5384" max="5627" width="9.140625" style="5"/>
    <col min="5628" max="5628" width="5.7109375" style="5" customWidth="1"/>
    <col min="5629" max="5629" width="26.140625" style="5" customWidth="1"/>
    <col min="5630" max="5630" width="8.7109375" style="5" customWidth="1"/>
    <col min="5631" max="5631" width="37.140625" style="5" customWidth="1"/>
    <col min="5632" max="5639" width="15" style="5" customWidth="1"/>
    <col min="5640" max="5883" width="9.140625" style="5"/>
    <col min="5884" max="5884" width="5.7109375" style="5" customWidth="1"/>
    <col min="5885" max="5885" width="26.140625" style="5" customWidth="1"/>
    <col min="5886" max="5886" width="8.7109375" style="5" customWidth="1"/>
    <col min="5887" max="5887" width="37.140625" style="5" customWidth="1"/>
    <col min="5888" max="5895" width="15" style="5" customWidth="1"/>
    <col min="5896" max="6139" width="9.140625" style="5"/>
    <col min="6140" max="6140" width="5.7109375" style="5" customWidth="1"/>
    <col min="6141" max="6141" width="26.140625" style="5" customWidth="1"/>
    <col min="6142" max="6142" width="8.7109375" style="5" customWidth="1"/>
    <col min="6143" max="6143" width="37.140625" style="5" customWidth="1"/>
    <col min="6144" max="6151" width="15" style="5" customWidth="1"/>
    <col min="6152" max="6395" width="9.140625" style="5"/>
    <col min="6396" max="6396" width="5.7109375" style="5" customWidth="1"/>
    <col min="6397" max="6397" width="26.140625" style="5" customWidth="1"/>
    <col min="6398" max="6398" width="8.7109375" style="5" customWidth="1"/>
    <col min="6399" max="6399" width="37.140625" style="5" customWidth="1"/>
    <col min="6400" max="6407" width="15" style="5" customWidth="1"/>
    <col min="6408" max="6651" width="9.140625" style="5"/>
    <col min="6652" max="6652" width="5.7109375" style="5" customWidth="1"/>
    <col min="6653" max="6653" width="26.140625" style="5" customWidth="1"/>
    <col min="6654" max="6654" width="8.7109375" style="5" customWidth="1"/>
    <col min="6655" max="6655" width="37.140625" style="5" customWidth="1"/>
    <col min="6656" max="6663" width="15" style="5" customWidth="1"/>
    <col min="6664" max="6907" width="9.140625" style="5"/>
    <col min="6908" max="6908" width="5.7109375" style="5" customWidth="1"/>
    <col min="6909" max="6909" width="26.140625" style="5" customWidth="1"/>
    <col min="6910" max="6910" width="8.7109375" style="5" customWidth="1"/>
    <col min="6911" max="6911" width="37.140625" style="5" customWidth="1"/>
    <col min="6912" max="6919" width="15" style="5" customWidth="1"/>
    <col min="6920" max="7163" width="9.140625" style="5"/>
    <col min="7164" max="7164" width="5.7109375" style="5" customWidth="1"/>
    <col min="7165" max="7165" width="26.140625" style="5" customWidth="1"/>
    <col min="7166" max="7166" width="8.7109375" style="5" customWidth="1"/>
    <col min="7167" max="7167" width="37.140625" style="5" customWidth="1"/>
    <col min="7168" max="7175" width="15" style="5" customWidth="1"/>
    <col min="7176" max="7419" width="9.140625" style="5"/>
    <col min="7420" max="7420" width="5.7109375" style="5" customWidth="1"/>
    <col min="7421" max="7421" width="26.140625" style="5" customWidth="1"/>
    <col min="7422" max="7422" width="8.7109375" style="5" customWidth="1"/>
    <col min="7423" max="7423" width="37.140625" style="5" customWidth="1"/>
    <col min="7424" max="7431" width="15" style="5" customWidth="1"/>
    <col min="7432" max="7675" width="9.140625" style="5"/>
    <col min="7676" max="7676" width="5.7109375" style="5" customWidth="1"/>
    <col min="7677" max="7677" width="26.140625" style="5" customWidth="1"/>
    <col min="7678" max="7678" width="8.7109375" style="5" customWidth="1"/>
    <col min="7679" max="7679" width="37.140625" style="5" customWidth="1"/>
    <col min="7680" max="7687" width="15" style="5" customWidth="1"/>
    <col min="7688" max="7931" width="9.140625" style="5"/>
    <col min="7932" max="7932" width="5.7109375" style="5" customWidth="1"/>
    <col min="7933" max="7933" width="26.140625" style="5" customWidth="1"/>
    <col min="7934" max="7934" width="8.7109375" style="5" customWidth="1"/>
    <col min="7935" max="7935" width="37.140625" style="5" customWidth="1"/>
    <col min="7936" max="7943" width="15" style="5" customWidth="1"/>
    <col min="7944" max="8187" width="9.140625" style="5"/>
    <col min="8188" max="8188" width="5.7109375" style="5" customWidth="1"/>
    <col min="8189" max="8189" width="26.140625" style="5" customWidth="1"/>
    <col min="8190" max="8190" width="8.7109375" style="5" customWidth="1"/>
    <col min="8191" max="8191" width="37.140625" style="5" customWidth="1"/>
    <col min="8192" max="8199" width="15" style="5" customWidth="1"/>
    <col min="8200" max="8443" width="9.140625" style="5"/>
    <col min="8444" max="8444" width="5.7109375" style="5" customWidth="1"/>
    <col min="8445" max="8445" width="26.140625" style="5" customWidth="1"/>
    <col min="8446" max="8446" width="8.7109375" style="5" customWidth="1"/>
    <col min="8447" max="8447" width="37.140625" style="5" customWidth="1"/>
    <col min="8448" max="8455" width="15" style="5" customWidth="1"/>
    <col min="8456" max="8699" width="9.140625" style="5"/>
    <col min="8700" max="8700" width="5.7109375" style="5" customWidth="1"/>
    <col min="8701" max="8701" width="26.140625" style="5" customWidth="1"/>
    <col min="8702" max="8702" width="8.7109375" style="5" customWidth="1"/>
    <col min="8703" max="8703" width="37.140625" style="5" customWidth="1"/>
    <col min="8704" max="8711" width="15" style="5" customWidth="1"/>
    <col min="8712" max="8955" width="9.140625" style="5"/>
    <col min="8956" max="8956" width="5.7109375" style="5" customWidth="1"/>
    <col min="8957" max="8957" width="26.140625" style="5" customWidth="1"/>
    <col min="8958" max="8958" width="8.7109375" style="5" customWidth="1"/>
    <col min="8959" max="8959" width="37.140625" style="5" customWidth="1"/>
    <col min="8960" max="8967" width="15" style="5" customWidth="1"/>
    <col min="8968" max="9211" width="9.140625" style="5"/>
    <col min="9212" max="9212" width="5.7109375" style="5" customWidth="1"/>
    <col min="9213" max="9213" width="26.140625" style="5" customWidth="1"/>
    <col min="9214" max="9214" width="8.7109375" style="5" customWidth="1"/>
    <col min="9215" max="9215" width="37.140625" style="5" customWidth="1"/>
    <col min="9216" max="9223" width="15" style="5" customWidth="1"/>
    <col min="9224" max="9467" width="9.140625" style="5"/>
    <col min="9468" max="9468" width="5.7109375" style="5" customWidth="1"/>
    <col min="9469" max="9469" width="26.140625" style="5" customWidth="1"/>
    <col min="9470" max="9470" width="8.7109375" style="5" customWidth="1"/>
    <col min="9471" max="9471" width="37.140625" style="5" customWidth="1"/>
    <col min="9472" max="9479" width="15" style="5" customWidth="1"/>
    <col min="9480" max="9723" width="9.140625" style="5"/>
    <col min="9724" max="9724" width="5.7109375" style="5" customWidth="1"/>
    <col min="9725" max="9725" width="26.140625" style="5" customWidth="1"/>
    <col min="9726" max="9726" width="8.7109375" style="5" customWidth="1"/>
    <col min="9727" max="9727" width="37.140625" style="5" customWidth="1"/>
    <col min="9728" max="9735" width="15" style="5" customWidth="1"/>
    <col min="9736" max="9979" width="9.140625" style="5"/>
    <col min="9980" max="9980" width="5.7109375" style="5" customWidth="1"/>
    <col min="9981" max="9981" width="26.140625" style="5" customWidth="1"/>
    <col min="9982" max="9982" width="8.7109375" style="5" customWidth="1"/>
    <col min="9983" max="9983" width="37.140625" style="5" customWidth="1"/>
    <col min="9984" max="9991" width="15" style="5" customWidth="1"/>
    <col min="9992" max="10235" width="9.140625" style="5"/>
    <col min="10236" max="10236" width="5.7109375" style="5" customWidth="1"/>
    <col min="10237" max="10237" width="26.140625" style="5" customWidth="1"/>
    <col min="10238" max="10238" width="8.7109375" style="5" customWidth="1"/>
    <col min="10239" max="10239" width="37.140625" style="5" customWidth="1"/>
    <col min="10240" max="10247" width="15" style="5" customWidth="1"/>
    <col min="10248" max="10491" width="9.140625" style="5"/>
    <col min="10492" max="10492" width="5.7109375" style="5" customWidth="1"/>
    <col min="10493" max="10493" width="26.140625" style="5" customWidth="1"/>
    <col min="10494" max="10494" width="8.7109375" style="5" customWidth="1"/>
    <col min="10495" max="10495" width="37.140625" style="5" customWidth="1"/>
    <col min="10496" max="10503" width="15" style="5" customWidth="1"/>
    <col min="10504" max="10747" width="9.140625" style="5"/>
    <col min="10748" max="10748" width="5.7109375" style="5" customWidth="1"/>
    <col min="10749" max="10749" width="26.140625" style="5" customWidth="1"/>
    <col min="10750" max="10750" width="8.7109375" style="5" customWidth="1"/>
    <col min="10751" max="10751" width="37.140625" style="5" customWidth="1"/>
    <col min="10752" max="10759" width="15" style="5" customWidth="1"/>
    <col min="10760" max="11003" width="9.140625" style="5"/>
    <col min="11004" max="11004" width="5.7109375" style="5" customWidth="1"/>
    <col min="11005" max="11005" width="26.140625" style="5" customWidth="1"/>
    <col min="11006" max="11006" width="8.7109375" style="5" customWidth="1"/>
    <col min="11007" max="11007" width="37.140625" style="5" customWidth="1"/>
    <col min="11008" max="11015" width="15" style="5" customWidth="1"/>
    <col min="11016" max="11259" width="9.140625" style="5"/>
    <col min="11260" max="11260" width="5.7109375" style="5" customWidth="1"/>
    <col min="11261" max="11261" width="26.140625" style="5" customWidth="1"/>
    <col min="11262" max="11262" width="8.7109375" style="5" customWidth="1"/>
    <col min="11263" max="11263" width="37.140625" style="5" customWidth="1"/>
    <col min="11264" max="11271" width="15" style="5" customWidth="1"/>
    <col min="11272" max="11515" width="9.140625" style="5"/>
    <col min="11516" max="11516" width="5.7109375" style="5" customWidth="1"/>
    <col min="11517" max="11517" width="26.140625" style="5" customWidth="1"/>
    <col min="11518" max="11518" width="8.7109375" style="5" customWidth="1"/>
    <col min="11519" max="11519" width="37.140625" style="5" customWidth="1"/>
    <col min="11520" max="11527" width="15" style="5" customWidth="1"/>
    <col min="11528" max="11771" width="9.140625" style="5"/>
    <col min="11772" max="11772" width="5.7109375" style="5" customWidth="1"/>
    <col min="11773" max="11773" width="26.140625" style="5" customWidth="1"/>
    <col min="11774" max="11774" width="8.7109375" style="5" customWidth="1"/>
    <col min="11775" max="11775" width="37.140625" style="5" customWidth="1"/>
    <col min="11776" max="11783" width="15" style="5" customWidth="1"/>
    <col min="11784" max="12027" width="9.140625" style="5"/>
    <col min="12028" max="12028" width="5.7109375" style="5" customWidth="1"/>
    <col min="12029" max="12029" width="26.140625" style="5" customWidth="1"/>
    <col min="12030" max="12030" width="8.7109375" style="5" customWidth="1"/>
    <col min="12031" max="12031" width="37.140625" style="5" customWidth="1"/>
    <col min="12032" max="12039" width="15" style="5" customWidth="1"/>
    <col min="12040" max="12283" width="9.140625" style="5"/>
    <col min="12284" max="12284" width="5.7109375" style="5" customWidth="1"/>
    <col min="12285" max="12285" width="26.140625" style="5" customWidth="1"/>
    <col min="12286" max="12286" width="8.7109375" style="5" customWidth="1"/>
    <col min="12287" max="12287" width="37.140625" style="5" customWidth="1"/>
    <col min="12288" max="12295" width="15" style="5" customWidth="1"/>
    <col min="12296" max="12539" width="9.140625" style="5"/>
    <col min="12540" max="12540" width="5.7109375" style="5" customWidth="1"/>
    <col min="12541" max="12541" width="26.140625" style="5" customWidth="1"/>
    <col min="12542" max="12542" width="8.7109375" style="5" customWidth="1"/>
    <col min="12543" max="12543" width="37.140625" style="5" customWidth="1"/>
    <col min="12544" max="12551" width="15" style="5" customWidth="1"/>
    <col min="12552" max="12795" width="9.140625" style="5"/>
    <col min="12796" max="12796" width="5.7109375" style="5" customWidth="1"/>
    <col min="12797" max="12797" width="26.140625" style="5" customWidth="1"/>
    <col min="12798" max="12798" width="8.7109375" style="5" customWidth="1"/>
    <col min="12799" max="12799" width="37.140625" style="5" customWidth="1"/>
    <col min="12800" max="12807" width="15" style="5" customWidth="1"/>
    <col min="12808" max="13051" width="9.140625" style="5"/>
    <col min="13052" max="13052" width="5.7109375" style="5" customWidth="1"/>
    <col min="13053" max="13053" width="26.140625" style="5" customWidth="1"/>
    <col min="13054" max="13054" width="8.7109375" style="5" customWidth="1"/>
    <col min="13055" max="13055" width="37.140625" style="5" customWidth="1"/>
    <col min="13056" max="13063" width="15" style="5" customWidth="1"/>
    <col min="13064" max="13307" width="9.140625" style="5"/>
    <col min="13308" max="13308" width="5.7109375" style="5" customWidth="1"/>
    <col min="13309" max="13309" width="26.140625" style="5" customWidth="1"/>
    <col min="13310" max="13310" width="8.7109375" style="5" customWidth="1"/>
    <col min="13311" max="13311" width="37.140625" style="5" customWidth="1"/>
    <col min="13312" max="13319" width="15" style="5" customWidth="1"/>
    <col min="13320" max="13563" width="9.140625" style="5"/>
    <col min="13564" max="13564" width="5.7109375" style="5" customWidth="1"/>
    <col min="13565" max="13565" width="26.140625" style="5" customWidth="1"/>
    <col min="13566" max="13566" width="8.7109375" style="5" customWidth="1"/>
    <col min="13567" max="13567" width="37.140625" style="5" customWidth="1"/>
    <col min="13568" max="13575" width="15" style="5" customWidth="1"/>
    <col min="13576" max="13819" width="9.140625" style="5"/>
    <col min="13820" max="13820" width="5.7109375" style="5" customWidth="1"/>
    <col min="13821" max="13821" width="26.140625" style="5" customWidth="1"/>
    <col min="13822" max="13822" width="8.7109375" style="5" customWidth="1"/>
    <col min="13823" max="13823" width="37.140625" style="5" customWidth="1"/>
    <col min="13824" max="13831" width="15" style="5" customWidth="1"/>
    <col min="13832" max="14075" width="9.140625" style="5"/>
    <col min="14076" max="14076" width="5.7109375" style="5" customWidth="1"/>
    <col min="14077" max="14077" width="26.140625" style="5" customWidth="1"/>
    <col min="14078" max="14078" width="8.7109375" style="5" customWidth="1"/>
    <col min="14079" max="14079" width="37.140625" style="5" customWidth="1"/>
    <col min="14080" max="14087" width="15" style="5" customWidth="1"/>
    <col min="14088" max="14331" width="9.140625" style="5"/>
    <col min="14332" max="14332" width="5.7109375" style="5" customWidth="1"/>
    <col min="14333" max="14333" width="26.140625" style="5" customWidth="1"/>
    <col min="14334" max="14334" width="8.7109375" style="5" customWidth="1"/>
    <col min="14335" max="14335" width="37.140625" style="5" customWidth="1"/>
    <col min="14336" max="14343" width="15" style="5" customWidth="1"/>
    <col min="14344" max="14587" width="9.140625" style="5"/>
    <col min="14588" max="14588" width="5.7109375" style="5" customWidth="1"/>
    <col min="14589" max="14589" width="26.140625" style="5" customWidth="1"/>
    <col min="14590" max="14590" width="8.7109375" style="5" customWidth="1"/>
    <col min="14591" max="14591" width="37.140625" style="5" customWidth="1"/>
    <col min="14592" max="14599" width="15" style="5" customWidth="1"/>
    <col min="14600" max="14843" width="9.140625" style="5"/>
    <col min="14844" max="14844" width="5.7109375" style="5" customWidth="1"/>
    <col min="14845" max="14845" width="26.140625" style="5" customWidth="1"/>
    <col min="14846" max="14846" width="8.7109375" style="5" customWidth="1"/>
    <col min="14847" max="14847" width="37.140625" style="5" customWidth="1"/>
    <col min="14848" max="14855" width="15" style="5" customWidth="1"/>
    <col min="14856" max="15099" width="9.140625" style="5"/>
    <col min="15100" max="15100" width="5.7109375" style="5" customWidth="1"/>
    <col min="15101" max="15101" width="26.140625" style="5" customWidth="1"/>
    <col min="15102" max="15102" width="8.7109375" style="5" customWidth="1"/>
    <col min="15103" max="15103" width="37.140625" style="5" customWidth="1"/>
    <col min="15104" max="15111" width="15" style="5" customWidth="1"/>
    <col min="15112" max="15355" width="9.140625" style="5"/>
    <col min="15356" max="15356" width="5.7109375" style="5" customWidth="1"/>
    <col min="15357" max="15357" width="26.140625" style="5" customWidth="1"/>
    <col min="15358" max="15358" width="8.7109375" style="5" customWidth="1"/>
    <col min="15359" max="15359" width="37.140625" style="5" customWidth="1"/>
    <col min="15360" max="15367" width="15" style="5" customWidth="1"/>
    <col min="15368" max="15611" width="9.140625" style="5"/>
    <col min="15612" max="15612" width="5.7109375" style="5" customWidth="1"/>
    <col min="15613" max="15613" width="26.140625" style="5" customWidth="1"/>
    <col min="15614" max="15614" width="8.7109375" style="5" customWidth="1"/>
    <col min="15615" max="15615" width="37.140625" style="5" customWidth="1"/>
    <col min="15616" max="15623" width="15" style="5" customWidth="1"/>
    <col min="15624" max="15867" width="9.140625" style="5"/>
    <col min="15868" max="15868" width="5.7109375" style="5" customWidth="1"/>
    <col min="15869" max="15869" width="26.140625" style="5" customWidth="1"/>
    <col min="15870" max="15870" width="8.7109375" style="5" customWidth="1"/>
    <col min="15871" max="15871" width="37.140625" style="5" customWidth="1"/>
    <col min="15872" max="15879" width="15" style="5" customWidth="1"/>
    <col min="15880" max="16123" width="9.140625" style="5"/>
    <col min="16124" max="16124" width="5.7109375" style="5" customWidth="1"/>
    <col min="16125" max="16125" width="26.140625" style="5" customWidth="1"/>
    <col min="16126" max="16126" width="8.7109375" style="5" customWidth="1"/>
    <col min="16127" max="16127" width="37.140625" style="5" customWidth="1"/>
    <col min="16128" max="16135" width="15" style="5" customWidth="1"/>
    <col min="16136" max="16384" width="9.140625" style="5"/>
  </cols>
  <sheetData>
    <row r="3" spans="1:8" x14ac:dyDescent="0.2">
      <c r="B3" s="2" t="s">
        <v>310</v>
      </c>
      <c r="C3" s="2"/>
      <c r="D3" s="2"/>
      <c r="E3" s="2"/>
      <c r="F3" s="2"/>
      <c r="G3" s="2"/>
      <c r="H3" s="3"/>
    </row>
    <row r="4" spans="1:8" x14ac:dyDescent="0.2">
      <c r="B4" s="2" t="s">
        <v>274</v>
      </c>
      <c r="C4" s="2"/>
      <c r="D4" s="2"/>
      <c r="E4" s="2"/>
      <c r="F4" s="2"/>
      <c r="G4" s="2"/>
      <c r="H4" s="3"/>
    </row>
    <row r="5" spans="1:8" x14ac:dyDescent="0.2">
      <c r="B5" s="2" t="s">
        <v>309</v>
      </c>
      <c r="C5" s="2"/>
      <c r="D5" s="2"/>
      <c r="E5" s="2"/>
      <c r="F5" s="2"/>
      <c r="G5" s="2"/>
      <c r="H5" s="3"/>
    </row>
    <row r="7" spans="1:8" ht="18" x14ac:dyDescent="0.25">
      <c r="A7" s="6" t="s">
        <v>0</v>
      </c>
      <c r="B7" s="7" t="s">
        <v>1</v>
      </c>
      <c r="C7" s="8"/>
      <c r="D7" s="9"/>
      <c r="E7" s="9"/>
      <c r="F7" s="9"/>
      <c r="G7" s="9"/>
      <c r="H7" s="10"/>
    </row>
    <row r="8" spans="1:8" ht="18.75" thickBot="1" x14ac:dyDescent="0.3">
      <c r="A8" s="6"/>
      <c r="B8" s="7"/>
      <c r="C8" s="8"/>
      <c r="D8" s="9"/>
      <c r="E8" s="9"/>
      <c r="F8" s="9"/>
      <c r="G8" s="9"/>
      <c r="H8" s="10"/>
    </row>
    <row r="9" spans="1:8" ht="15.75" thickBot="1" x14ac:dyDescent="0.3">
      <c r="A9" s="6"/>
      <c r="B9" s="137" t="s">
        <v>304</v>
      </c>
      <c r="C9" s="138"/>
      <c r="D9" s="139"/>
      <c r="E9" s="140"/>
      <c r="F9" s="141"/>
      <c r="G9" s="142"/>
      <c r="H9" s="143"/>
    </row>
    <row r="10" spans="1:8" ht="13.5" thickBot="1" x14ac:dyDescent="0.25">
      <c r="A10" s="1" t="s">
        <v>0</v>
      </c>
      <c r="C10" s="12"/>
      <c r="H10" s="11"/>
    </row>
    <row r="11" spans="1:8" ht="15" customHeight="1" thickBot="1" x14ac:dyDescent="0.3">
      <c r="A11" s="1" t="s">
        <v>0</v>
      </c>
      <c r="B11" s="115" t="s">
        <v>281</v>
      </c>
      <c r="C11" s="116"/>
      <c r="D11" s="117"/>
      <c r="E11" s="117"/>
      <c r="F11" s="117"/>
      <c r="G11" s="117"/>
      <c r="H11" s="118"/>
    </row>
    <row r="12" spans="1:8" ht="22.5" x14ac:dyDescent="0.2">
      <c r="A12" s="1" t="s">
        <v>0</v>
      </c>
      <c r="B12" s="119" t="s">
        <v>2</v>
      </c>
      <c r="C12" s="120" t="s">
        <v>3</v>
      </c>
      <c r="D12" s="121" t="s">
        <v>4</v>
      </c>
      <c r="E12" s="122" t="s">
        <v>282</v>
      </c>
      <c r="F12" s="122" t="s">
        <v>277</v>
      </c>
      <c r="G12" s="122" t="s">
        <v>278</v>
      </c>
      <c r="H12" s="162" t="s">
        <v>279</v>
      </c>
    </row>
    <row r="13" spans="1:8" ht="13.5" customHeight="1" thickBot="1" x14ac:dyDescent="0.25">
      <c r="A13" s="1" t="s">
        <v>0</v>
      </c>
      <c r="B13" s="124"/>
      <c r="C13" s="125"/>
      <c r="D13" s="126"/>
      <c r="E13" s="127"/>
      <c r="F13" s="127"/>
      <c r="G13" s="127"/>
      <c r="H13" s="163"/>
    </row>
    <row r="14" spans="1:8" ht="13.5" thickBot="1" x14ac:dyDescent="0.25">
      <c r="A14" s="1" t="s">
        <v>0</v>
      </c>
      <c r="B14" s="13" t="s">
        <v>5</v>
      </c>
      <c r="C14" s="14"/>
      <c r="D14" s="15"/>
      <c r="E14" s="15"/>
      <c r="F14" s="15"/>
      <c r="G14" s="15"/>
      <c r="H14" s="18"/>
    </row>
    <row r="15" spans="1:8" x14ac:dyDescent="0.2">
      <c r="A15" s="1" t="s">
        <v>0</v>
      </c>
      <c r="B15" s="19" t="s">
        <v>10</v>
      </c>
      <c r="C15" s="20" t="s">
        <v>11</v>
      </c>
      <c r="D15" s="21" t="s">
        <v>12</v>
      </c>
      <c r="E15" s="128" t="s">
        <v>283</v>
      </c>
      <c r="F15" s="128" t="s">
        <v>284</v>
      </c>
      <c r="G15" s="128" t="s">
        <v>285</v>
      </c>
      <c r="H15" s="103">
        <v>5000</v>
      </c>
    </row>
    <row r="16" spans="1:8" x14ac:dyDescent="0.2">
      <c r="A16" s="1" t="s">
        <v>0</v>
      </c>
      <c r="B16" s="23"/>
      <c r="C16" s="24"/>
      <c r="E16" s="128"/>
      <c r="F16" s="128"/>
      <c r="G16" s="25"/>
      <c r="H16" s="103"/>
    </row>
    <row r="17" spans="1:8" x14ac:dyDescent="0.2">
      <c r="A17" s="1" t="s">
        <v>0</v>
      </c>
      <c r="B17" s="19" t="s">
        <v>10</v>
      </c>
      <c r="C17" s="20" t="s">
        <v>14</v>
      </c>
      <c r="D17" s="21" t="s">
        <v>15</v>
      </c>
      <c r="E17" s="128" t="s">
        <v>283</v>
      </c>
      <c r="F17" s="128" t="s">
        <v>284</v>
      </c>
      <c r="G17" s="128" t="s">
        <v>285</v>
      </c>
      <c r="H17" s="103">
        <v>4000</v>
      </c>
    </row>
    <row r="18" spans="1:8" x14ac:dyDescent="0.2">
      <c r="A18" s="1" t="s">
        <v>0</v>
      </c>
      <c r="B18" s="23"/>
      <c r="C18" s="24"/>
      <c r="E18" s="128"/>
      <c r="F18" s="128"/>
      <c r="G18" s="25"/>
      <c r="H18" s="103"/>
    </row>
    <row r="19" spans="1:8" x14ac:dyDescent="0.2">
      <c r="A19" s="1" t="s">
        <v>0</v>
      </c>
      <c r="B19" s="19" t="s">
        <v>10</v>
      </c>
      <c r="C19" s="20" t="s">
        <v>16</v>
      </c>
      <c r="D19" s="21" t="s">
        <v>17</v>
      </c>
      <c r="E19" s="128" t="s">
        <v>283</v>
      </c>
      <c r="F19" s="128" t="s">
        <v>284</v>
      </c>
      <c r="G19" s="128" t="s">
        <v>285</v>
      </c>
      <c r="H19" s="103">
        <v>2500</v>
      </c>
    </row>
    <row r="20" spans="1:8" x14ac:dyDescent="0.2">
      <c r="A20" s="1" t="s">
        <v>0</v>
      </c>
      <c r="B20" s="23"/>
      <c r="C20" s="24"/>
      <c r="E20" s="128"/>
      <c r="F20" s="128"/>
      <c r="G20" s="25"/>
      <c r="H20" s="103"/>
    </row>
    <row r="21" spans="1:8" x14ac:dyDescent="0.2">
      <c r="A21" s="1" t="s">
        <v>0</v>
      </c>
      <c r="B21" s="19" t="s">
        <v>10</v>
      </c>
      <c r="C21" s="20" t="s">
        <v>18</v>
      </c>
      <c r="D21" s="21" t="s">
        <v>19</v>
      </c>
      <c r="E21" s="128" t="s">
        <v>283</v>
      </c>
      <c r="F21" s="128" t="s">
        <v>284</v>
      </c>
      <c r="G21" s="128" t="s">
        <v>285</v>
      </c>
      <c r="H21" s="103">
        <v>10000</v>
      </c>
    </row>
    <row r="22" spans="1:8" x14ac:dyDescent="0.2">
      <c r="A22" s="1" t="s">
        <v>0</v>
      </c>
      <c r="B22" s="23"/>
      <c r="C22" s="24"/>
      <c r="E22" s="128"/>
      <c r="F22" s="128"/>
      <c r="G22" s="25"/>
      <c r="H22" s="103"/>
    </row>
    <row r="23" spans="1:8" x14ac:dyDescent="0.2">
      <c r="A23" s="1" t="s">
        <v>0</v>
      </c>
      <c r="B23" s="19" t="s">
        <v>10</v>
      </c>
      <c r="C23" s="20" t="s">
        <v>20</v>
      </c>
      <c r="D23" s="21" t="s">
        <v>21</v>
      </c>
      <c r="E23" s="128" t="s">
        <v>283</v>
      </c>
      <c r="F23" s="128" t="s">
        <v>284</v>
      </c>
      <c r="G23" s="128" t="s">
        <v>285</v>
      </c>
      <c r="H23" s="103">
        <v>1000</v>
      </c>
    </row>
    <row r="24" spans="1:8" x14ac:dyDescent="0.2">
      <c r="A24" s="1" t="s">
        <v>0</v>
      </c>
      <c r="B24" s="23"/>
      <c r="C24" s="24"/>
      <c r="E24" s="128"/>
      <c r="F24" s="128"/>
      <c r="G24" s="25"/>
      <c r="H24" s="103"/>
    </row>
    <row r="25" spans="1:8" x14ac:dyDescent="0.2">
      <c r="A25" s="1" t="s">
        <v>0</v>
      </c>
      <c r="B25" s="19" t="s">
        <v>10</v>
      </c>
      <c r="C25" s="20" t="s">
        <v>22</v>
      </c>
      <c r="D25" s="21" t="s">
        <v>23</v>
      </c>
      <c r="E25" s="128" t="s">
        <v>283</v>
      </c>
      <c r="F25" s="128" t="s">
        <v>284</v>
      </c>
      <c r="G25" s="128" t="s">
        <v>285</v>
      </c>
      <c r="H25" s="103">
        <v>3500</v>
      </c>
    </row>
    <row r="26" spans="1:8" x14ac:dyDescent="0.2">
      <c r="A26" s="1" t="s">
        <v>0</v>
      </c>
      <c r="B26" s="23"/>
      <c r="C26" s="24"/>
      <c r="E26" s="128"/>
      <c r="F26" s="128"/>
      <c r="G26" s="25"/>
      <c r="H26" s="103"/>
    </row>
    <row r="27" spans="1:8" x14ac:dyDescent="0.2">
      <c r="A27" s="1" t="s">
        <v>0</v>
      </c>
      <c r="B27" s="19" t="s">
        <v>10</v>
      </c>
      <c r="C27" s="20" t="s">
        <v>24</v>
      </c>
      <c r="D27" s="21" t="s">
        <v>25</v>
      </c>
      <c r="E27" s="128" t="s">
        <v>283</v>
      </c>
      <c r="F27" s="128" t="s">
        <v>284</v>
      </c>
      <c r="G27" s="128" t="s">
        <v>285</v>
      </c>
      <c r="H27" s="103">
        <v>7000</v>
      </c>
    </row>
    <row r="28" spans="1:8" x14ac:dyDescent="0.2">
      <c r="A28" s="1" t="s">
        <v>0</v>
      </c>
      <c r="B28" s="23"/>
      <c r="C28" s="24"/>
      <c r="E28" s="128"/>
      <c r="F28" s="128"/>
      <c r="G28" s="25"/>
      <c r="H28" s="103"/>
    </row>
    <row r="29" spans="1:8" x14ac:dyDescent="0.2">
      <c r="A29" s="1" t="s">
        <v>0</v>
      </c>
      <c r="B29" s="19" t="s">
        <v>10</v>
      </c>
      <c r="C29" s="20" t="s">
        <v>26</v>
      </c>
      <c r="D29" s="21" t="s">
        <v>27</v>
      </c>
      <c r="E29" s="128" t="s">
        <v>283</v>
      </c>
      <c r="F29" s="128" t="s">
        <v>284</v>
      </c>
      <c r="G29" s="128" t="s">
        <v>285</v>
      </c>
      <c r="H29" s="103">
        <v>1500</v>
      </c>
    </row>
    <row r="30" spans="1:8" x14ac:dyDescent="0.2">
      <c r="A30" s="1" t="s">
        <v>0</v>
      </c>
      <c r="B30" s="23"/>
      <c r="C30" s="24"/>
      <c r="E30" s="128"/>
      <c r="F30" s="128"/>
      <c r="G30" s="25"/>
      <c r="H30" s="103"/>
    </row>
    <row r="31" spans="1:8" x14ac:dyDescent="0.2">
      <c r="A31" s="1" t="s">
        <v>0</v>
      </c>
      <c r="B31" s="19" t="s">
        <v>10</v>
      </c>
      <c r="C31" s="20" t="s">
        <v>28</v>
      </c>
      <c r="D31" s="21" t="s">
        <v>29</v>
      </c>
      <c r="E31" s="128" t="s">
        <v>283</v>
      </c>
      <c r="F31" s="128" t="s">
        <v>284</v>
      </c>
      <c r="G31" s="128" t="s">
        <v>285</v>
      </c>
      <c r="H31" s="103">
        <v>8000</v>
      </c>
    </row>
    <row r="32" spans="1:8" x14ac:dyDescent="0.2">
      <c r="A32" s="1" t="s">
        <v>0</v>
      </c>
      <c r="B32" s="23"/>
      <c r="C32" s="24"/>
      <c r="E32" s="128"/>
      <c r="F32" s="128"/>
      <c r="G32" s="25"/>
      <c r="H32" s="103"/>
    </row>
    <row r="33" spans="1:8" x14ac:dyDescent="0.2">
      <c r="A33" s="1" t="s">
        <v>0</v>
      </c>
      <c r="B33" s="19" t="s">
        <v>10</v>
      </c>
      <c r="C33" s="20" t="s">
        <v>30</v>
      </c>
      <c r="D33" s="21" t="s">
        <v>31</v>
      </c>
      <c r="E33" s="128" t="s">
        <v>283</v>
      </c>
      <c r="F33" s="128" t="s">
        <v>284</v>
      </c>
      <c r="G33" s="128" t="s">
        <v>285</v>
      </c>
      <c r="H33" s="103">
        <v>5500</v>
      </c>
    </row>
    <row r="34" spans="1:8" x14ac:dyDescent="0.2">
      <c r="A34" s="1" t="s">
        <v>0</v>
      </c>
      <c r="B34" s="23"/>
      <c r="C34" s="24"/>
      <c r="E34" s="128"/>
      <c r="F34" s="128"/>
      <c r="G34" s="25"/>
      <c r="H34" s="103"/>
    </row>
    <row r="35" spans="1:8" x14ac:dyDescent="0.2">
      <c r="A35" s="1" t="s">
        <v>0</v>
      </c>
      <c r="B35" s="19" t="s">
        <v>10</v>
      </c>
      <c r="C35" s="20" t="s">
        <v>32</v>
      </c>
      <c r="D35" s="21" t="s">
        <v>33</v>
      </c>
      <c r="E35" s="128" t="s">
        <v>283</v>
      </c>
      <c r="F35" s="128" t="s">
        <v>284</v>
      </c>
      <c r="G35" s="128" t="s">
        <v>285</v>
      </c>
      <c r="H35" s="103">
        <v>1000</v>
      </c>
    </row>
    <row r="36" spans="1:8" x14ac:dyDescent="0.2">
      <c r="A36" s="1" t="s">
        <v>0</v>
      </c>
      <c r="B36" s="23"/>
      <c r="C36" s="24"/>
      <c r="E36" s="128"/>
      <c r="F36" s="128"/>
      <c r="G36" s="25"/>
      <c r="H36" s="103"/>
    </row>
    <row r="37" spans="1:8" x14ac:dyDescent="0.2">
      <c r="A37" s="1" t="s">
        <v>0</v>
      </c>
      <c r="B37" s="19" t="s">
        <v>10</v>
      </c>
      <c r="C37" s="20" t="s">
        <v>34</v>
      </c>
      <c r="D37" s="21" t="s">
        <v>35</v>
      </c>
      <c r="E37" s="128" t="s">
        <v>283</v>
      </c>
      <c r="F37" s="128" t="s">
        <v>284</v>
      </c>
      <c r="G37" s="128" t="s">
        <v>285</v>
      </c>
      <c r="H37" s="103">
        <v>500</v>
      </c>
    </row>
    <row r="38" spans="1:8" x14ac:dyDescent="0.2">
      <c r="A38" s="1" t="s">
        <v>0</v>
      </c>
      <c r="B38" s="23"/>
      <c r="C38" s="24"/>
      <c r="E38" s="128"/>
      <c r="F38" s="128"/>
      <c r="G38" s="25"/>
      <c r="H38" s="103"/>
    </row>
    <row r="39" spans="1:8" x14ac:dyDescent="0.2">
      <c r="A39" s="1" t="s">
        <v>0</v>
      </c>
      <c r="B39" s="19" t="s">
        <v>10</v>
      </c>
      <c r="C39" s="20" t="s">
        <v>36</v>
      </c>
      <c r="D39" s="21" t="s">
        <v>37</v>
      </c>
      <c r="E39" s="128" t="s">
        <v>283</v>
      </c>
      <c r="F39" s="128" t="s">
        <v>284</v>
      </c>
      <c r="G39" s="128" t="s">
        <v>285</v>
      </c>
      <c r="H39" s="103">
        <v>500</v>
      </c>
    </row>
    <row r="40" spans="1:8" ht="13.5" thickBot="1" x14ac:dyDescent="0.25">
      <c r="A40" s="1" t="s">
        <v>0</v>
      </c>
      <c r="B40" s="23"/>
      <c r="C40" s="24"/>
      <c r="E40" s="25"/>
      <c r="F40" s="25"/>
      <c r="G40" s="25"/>
      <c r="H40" s="103"/>
    </row>
    <row r="41" spans="1:8" ht="13.5" customHeight="1" thickBot="1" x14ac:dyDescent="0.25">
      <c r="A41" s="1" t="s">
        <v>0</v>
      </c>
      <c r="B41" s="13" t="s">
        <v>280</v>
      </c>
      <c r="C41" s="14"/>
      <c r="D41" s="15"/>
      <c r="E41" s="15"/>
      <c r="F41" s="15"/>
      <c r="G41" s="15"/>
      <c r="H41" s="17">
        <f>SUM(H15:H40)</f>
        <v>50000</v>
      </c>
    </row>
    <row r="42" spans="1:8" ht="13.5" customHeight="1" x14ac:dyDescent="0.25">
      <c r="A42" s="6"/>
      <c r="B42" s="7"/>
      <c r="C42" s="8"/>
      <c r="D42" s="9"/>
      <c r="E42" s="9"/>
      <c r="F42" s="9"/>
      <c r="G42" s="9"/>
      <c r="H42" s="10"/>
    </row>
    <row r="43" spans="1:8" ht="13.5" customHeight="1" thickBot="1" x14ac:dyDescent="0.3">
      <c r="A43" s="6"/>
      <c r="B43" s="7"/>
      <c r="C43" s="8"/>
      <c r="D43" s="9"/>
      <c r="E43" s="9"/>
      <c r="F43" s="9"/>
      <c r="G43" s="9"/>
      <c r="H43" s="10"/>
    </row>
    <row r="44" spans="1:8" ht="13.5" customHeight="1" thickBot="1" x14ac:dyDescent="0.25">
      <c r="A44" s="6"/>
      <c r="B44" s="111" t="s">
        <v>275</v>
      </c>
      <c r="C44" s="112"/>
      <c r="D44" s="113"/>
      <c r="E44" s="114"/>
      <c r="F44" s="114"/>
      <c r="G44" s="114"/>
      <c r="H44" s="136"/>
    </row>
    <row r="45" spans="1:8" ht="18.75" thickBot="1" x14ac:dyDescent="0.3">
      <c r="B45" s="7"/>
      <c r="C45" s="8"/>
      <c r="D45" s="9"/>
      <c r="E45" s="9"/>
      <c r="F45" s="9"/>
      <c r="G45" s="9"/>
      <c r="H45" s="10"/>
    </row>
    <row r="46" spans="1:8" ht="15.75" thickBot="1" x14ac:dyDescent="0.3">
      <c r="B46" s="115" t="s">
        <v>276</v>
      </c>
      <c r="C46" s="116"/>
      <c r="D46" s="117"/>
      <c r="E46" s="129"/>
      <c r="F46" s="117"/>
      <c r="G46" s="117"/>
      <c r="H46" s="118"/>
    </row>
    <row r="47" spans="1:8" ht="28.5" customHeight="1" thickBot="1" x14ac:dyDescent="0.25">
      <c r="B47" s="119" t="s">
        <v>2</v>
      </c>
      <c r="C47" s="120" t="s">
        <v>3</v>
      </c>
      <c r="D47" s="121" t="s">
        <v>4</v>
      </c>
      <c r="E47" s="160" t="s">
        <v>277</v>
      </c>
      <c r="F47" s="161"/>
      <c r="G47" s="122" t="s">
        <v>278</v>
      </c>
      <c r="H47" s="123" t="s">
        <v>279</v>
      </c>
    </row>
    <row r="48" spans="1:8" ht="13.5" thickBot="1" x14ac:dyDescent="0.25">
      <c r="B48" s="13" t="s">
        <v>5</v>
      </c>
      <c r="C48" s="14"/>
      <c r="D48" s="15"/>
      <c r="E48" s="13"/>
      <c r="F48" s="15"/>
      <c r="G48" s="15"/>
      <c r="H48" s="18"/>
    </row>
    <row r="49" spans="2:8" x14ac:dyDescent="0.2">
      <c r="B49" s="19" t="s">
        <v>10</v>
      </c>
      <c r="C49" s="20" t="s">
        <v>11</v>
      </c>
      <c r="D49" s="21" t="s">
        <v>12</v>
      </c>
      <c r="E49" s="25" t="s">
        <v>13</v>
      </c>
      <c r="F49" s="25"/>
      <c r="G49" s="128" t="s">
        <v>285</v>
      </c>
      <c r="H49" s="103">
        <v>5000</v>
      </c>
    </row>
    <row r="50" spans="2:8" x14ac:dyDescent="0.2">
      <c r="B50" s="23"/>
      <c r="C50" s="24"/>
      <c r="E50" s="25"/>
      <c r="F50" s="25"/>
      <c r="G50" s="25"/>
      <c r="H50" s="103"/>
    </row>
    <row r="51" spans="2:8" x14ac:dyDescent="0.2">
      <c r="B51" s="19" t="s">
        <v>10</v>
      </c>
      <c r="C51" s="20" t="s">
        <v>14</v>
      </c>
      <c r="D51" s="21" t="s">
        <v>15</v>
      </c>
      <c r="E51" s="25" t="s">
        <v>13</v>
      </c>
      <c r="F51" s="25"/>
      <c r="G51" s="128" t="s">
        <v>285</v>
      </c>
      <c r="H51" s="103">
        <v>4000</v>
      </c>
    </row>
    <row r="52" spans="2:8" x14ac:dyDescent="0.2">
      <c r="B52" s="23"/>
      <c r="C52" s="24"/>
      <c r="E52" s="25"/>
      <c r="F52" s="25"/>
      <c r="G52" s="25"/>
      <c r="H52" s="103"/>
    </row>
    <row r="53" spans="2:8" x14ac:dyDescent="0.2">
      <c r="B53" s="19" t="s">
        <v>10</v>
      </c>
      <c r="C53" s="20" t="s">
        <v>16</v>
      </c>
      <c r="D53" s="21" t="s">
        <v>17</v>
      </c>
      <c r="E53" s="25" t="s">
        <v>13</v>
      </c>
      <c r="F53" s="25"/>
      <c r="G53" s="128" t="s">
        <v>285</v>
      </c>
      <c r="H53" s="103">
        <v>2500</v>
      </c>
    </row>
    <row r="54" spans="2:8" x14ac:dyDescent="0.2">
      <c r="B54" s="23"/>
      <c r="C54" s="24"/>
      <c r="E54" s="25"/>
      <c r="F54" s="25"/>
      <c r="G54" s="25"/>
      <c r="H54" s="103"/>
    </row>
    <row r="55" spans="2:8" x14ac:dyDescent="0.2">
      <c r="B55" s="19" t="s">
        <v>10</v>
      </c>
      <c r="C55" s="20" t="s">
        <v>18</v>
      </c>
      <c r="D55" s="21" t="s">
        <v>19</v>
      </c>
      <c r="E55" s="25" t="s">
        <v>6</v>
      </c>
      <c r="F55" s="25"/>
      <c r="G55" s="128" t="s">
        <v>285</v>
      </c>
      <c r="H55" s="103">
        <v>10000</v>
      </c>
    </row>
    <row r="56" spans="2:8" x14ac:dyDescent="0.2">
      <c r="B56" s="23"/>
      <c r="C56" s="24"/>
      <c r="E56" s="25"/>
      <c r="F56" s="25"/>
      <c r="G56" s="25"/>
      <c r="H56" s="103"/>
    </row>
    <row r="57" spans="2:8" x14ac:dyDescent="0.2">
      <c r="B57" s="19" t="s">
        <v>10</v>
      </c>
      <c r="C57" s="20" t="s">
        <v>20</v>
      </c>
      <c r="D57" s="21" t="s">
        <v>21</v>
      </c>
      <c r="E57" s="25" t="s">
        <v>13</v>
      </c>
      <c r="F57" s="25"/>
      <c r="G57" s="128" t="s">
        <v>285</v>
      </c>
      <c r="H57" s="103">
        <v>1000</v>
      </c>
    </row>
    <row r="58" spans="2:8" x14ac:dyDescent="0.2">
      <c r="B58" s="23"/>
      <c r="C58" s="24"/>
      <c r="E58" s="25"/>
      <c r="F58" s="25"/>
      <c r="G58" s="25"/>
      <c r="H58" s="103"/>
    </row>
    <row r="59" spans="2:8" x14ac:dyDescent="0.2">
      <c r="B59" s="19" t="s">
        <v>10</v>
      </c>
      <c r="C59" s="20" t="s">
        <v>22</v>
      </c>
      <c r="D59" s="21" t="s">
        <v>23</v>
      </c>
      <c r="E59" s="25" t="s">
        <v>13</v>
      </c>
      <c r="F59" s="25"/>
      <c r="G59" s="128" t="s">
        <v>285</v>
      </c>
      <c r="H59" s="103">
        <v>3500</v>
      </c>
    </row>
    <row r="60" spans="2:8" x14ac:dyDescent="0.2">
      <c r="B60" s="23"/>
      <c r="C60" s="24"/>
      <c r="E60" s="25"/>
      <c r="F60" s="25"/>
      <c r="G60" s="25"/>
      <c r="H60" s="103"/>
    </row>
    <row r="61" spans="2:8" x14ac:dyDescent="0.2">
      <c r="B61" s="19" t="s">
        <v>10</v>
      </c>
      <c r="C61" s="20" t="s">
        <v>24</v>
      </c>
      <c r="D61" s="21" t="s">
        <v>25</v>
      </c>
      <c r="E61" s="25" t="s">
        <v>13</v>
      </c>
      <c r="F61" s="25"/>
      <c r="G61" s="128" t="s">
        <v>285</v>
      </c>
      <c r="H61" s="103">
        <v>7000</v>
      </c>
    </row>
    <row r="62" spans="2:8" x14ac:dyDescent="0.2">
      <c r="B62" s="23"/>
      <c r="C62" s="24"/>
      <c r="E62" s="25"/>
      <c r="F62" s="25"/>
      <c r="G62" s="25"/>
      <c r="H62" s="103"/>
    </row>
    <row r="63" spans="2:8" x14ac:dyDescent="0.2">
      <c r="B63" s="19" t="s">
        <v>10</v>
      </c>
      <c r="C63" s="20" t="s">
        <v>26</v>
      </c>
      <c r="D63" s="21" t="s">
        <v>27</v>
      </c>
      <c r="E63" s="25" t="s">
        <v>6</v>
      </c>
      <c r="F63" s="25"/>
      <c r="G63" s="128" t="s">
        <v>285</v>
      </c>
      <c r="H63" s="103">
        <v>1500</v>
      </c>
    </row>
    <row r="64" spans="2:8" x14ac:dyDescent="0.2">
      <c r="B64" s="23"/>
      <c r="C64" s="24"/>
      <c r="E64" s="25"/>
      <c r="F64" s="25"/>
      <c r="G64" s="25"/>
      <c r="H64" s="103"/>
    </row>
    <row r="65" spans="2:8" x14ac:dyDescent="0.2">
      <c r="B65" s="19" t="s">
        <v>10</v>
      </c>
      <c r="C65" s="20" t="s">
        <v>28</v>
      </c>
      <c r="D65" s="21" t="s">
        <v>29</v>
      </c>
      <c r="E65" s="25" t="s">
        <v>13</v>
      </c>
      <c r="F65" s="25"/>
      <c r="G65" s="128" t="s">
        <v>285</v>
      </c>
      <c r="H65" s="103">
        <v>8000</v>
      </c>
    </row>
    <row r="66" spans="2:8" x14ac:dyDescent="0.2">
      <c r="B66" s="23"/>
      <c r="C66" s="24"/>
      <c r="E66" s="25"/>
      <c r="F66" s="25"/>
      <c r="G66" s="25"/>
      <c r="H66" s="103"/>
    </row>
    <row r="67" spans="2:8" x14ac:dyDescent="0.2">
      <c r="B67" s="19" t="s">
        <v>10</v>
      </c>
      <c r="C67" s="20" t="s">
        <v>30</v>
      </c>
      <c r="D67" s="21" t="s">
        <v>31</v>
      </c>
      <c r="E67" s="25" t="s">
        <v>13</v>
      </c>
      <c r="F67" s="25"/>
      <c r="G67" s="128" t="s">
        <v>285</v>
      </c>
      <c r="H67" s="103">
        <v>5500</v>
      </c>
    </row>
    <row r="68" spans="2:8" x14ac:dyDescent="0.2">
      <c r="B68" s="23"/>
      <c r="C68" s="24"/>
      <c r="E68" s="25"/>
      <c r="F68" s="25"/>
      <c r="G68" s="25"/>
      <c r="H68" s="103"/>
    </row>
    <row r="69" spans="2:8" x14ac:dyDescent="0.2">
      <c r="B69" s="19" t="s">
        <v>10</v>
      </c>
      <c r="C69" s="20" t="s">
        <v>32</v>
      </c>
      <c r="D69" s="21" t="s">
        <v>33</v>
      </c>
      <c r="E69" s="25" t="s">
        <v>13</v>
      </c>
      <c r="F69" s="25"/>
      <c r="G69" s="128" t="s">
        <v>285</v>
      </c>
      <c r="H69" s="103">
        <v>1000</v>
      </c>
    </row>
    <row r="70" spans="2:8" x14ac:dyDescent="0.2">
      <c r="B70" s="23"/>
      <c r="C70" s="24"/>
      <c r="E70" s="25"/>
      <c r="F70" s="25"/>
      <c r="G70" s="25"/>
      <c r="H70" s="103"/>
    </row>
    <row r="71" spans="2:8" x14ac:dyDescent="0.2">
      <c r="B71" s="19" t="s">
        <v>10</v>
      </c>
      <c r="C71" s="20" t="s">
        <v>34</v>
      </c>
      <c r="D71" s="21" t="s">
        <v>35</v>
      </c>
      <c r="E71" s="25" t="s">
        <v>6</v>
      </c>
      <c r="F71" s="25"/>
      <c r="G71" s="128" t="s">
        <v>285</v>
      </c>
      <c r="H71" s="103">
        <v>500</v>
      </c>
    </row>
    <row r="72" spans="2:8" x14ac:dyDescent="0.2">
      <c r="B72" s="23"/>
      <c r="C72" s="24"/>
      <c r="E72" s="25"/>
      <c r="F72" s="25"/>
      <c r="G72" s="25"/>
      <c r="H72" s="103"/>
    </row>
    <row r="73" spans="2:8" x14ac:dyDescent="0.2">
      <c r="B73" s="19" t="s">
        <v>10</v>
      </c>
      <c r="C73" s="20" t="s">
        <v>36</v>
      </c>
      <c r="D73" s="21" t="s">
        <v>37</v>
      </c>
      <c r="E73" s="25" t="s">
        <v>6</v>
      </c>
      <c r="F73" s="25"/>
      <c r="G73" s="128" t="s">
        <v>285</v>
      </c>
      <c r="H73" s="103">
        <v>500</v>
      </c>
    </row>
    <row r="74" spans="2:8" ht="13.5" thickBot="1" x14ac:dyDescent="0.25">
      <c r="B74" s="23"/>
      <c r="C74" s="24"/>
      <c r="E74" s="25"/>
      <c r="F74" s="25"/>
      <c r="G74" s="25"/>
      <c r="H74" s="103"/>
    </row>
    <row r="75" spans="2:8" ht="13.5" thickBot="1" x14ac:dyDescent="0.25">
      <c r="B75" s="13" t="s">
        <v>280</v>
      </c>
      <c r="C75" s="14"/>
      <c r="D75" s="15"/>
      <c r="E75" s="15"/>
      <c r="F75" s="15"/>
      <c r="G75" s="15"/>
      <c r="H75" s="17">
        <f>SUM(H49:H74)</f>
        <v>50000</v>
      </c>
    </row>
    <row r="76" spans="2:8" x14ac:dyDescent="0.2">
      <c r="C76" s="12"/>
      <c r="H76" s="11"/>
    </row>
  </sheetData>
  <protectedRanges>
    <protectedRange sqref="H1:H1048576" name="Oblast1_1"/>
  </protectedRanges>
  <mergeCells count="2">
    <mergeCell ref="E47:F47"/>
    <mergeCell ref="H12:H13"/>
  </mergeCells>
  <pageMargins left="0.78740157480314965" right="0.78740157480314965" top="0.98425196850393704" bottom="0.98425196850393704" header="0.35433070866141736" footer="0.35433070866141736"/>
  <pageSetup paperSize="9" scale="61" fitToHeight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3:I102"/>
  <sheetViews>
    <sheetView showGridLines="0" zoomScaleNormal="100" zoomScaleSheetLayoutView="100" workbookViewId="0">
      <selection activeCell="B7" sqref="B7"/>
    </sheetView>
  </sheetViews>
  <sheetFormatPr defaultRowHeight="12.75" x14ac:dyDescent="0.2"/>
  <cols>
    <col min="1" max="1" width="4.4257812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10.140625" style="5" hidden="1" customWidth="1"/>
    <col min="10" max="252" width="9.140625" style="5"/>
    <col min="253" max="253" width="5.7109375" style="5" customWidth="1"/>
    <col min="254" max="254" width="26.140625" style="5" customWidth="1"/>
    <col min="255" max="255" width="8.7109375" style="5" customWidth="1"/>
    <col min="256" max="256" width="37.140625" style="5" customWidth="1"/>
    <col min="257" max="264" width="15" style="5" customWidth="1"/>
    <col min="265" max="508" width="9.140625" style="5"/>
    <col min="509" max="509" width="5.7109375" style="5" customWidth="1"/>
    <col min="510" max="510" width="26.140625" style="5" customWidth="1"/>
    <col min="511" max="511" width="8.7109375" style="5" customWidth="1"/>
    <col min="512" max="512" width="37.140625" style="5" customWidth="1"/>
    <col min="513" max="520" width="15" style="5" customWidth="1"/>
    <col min="521" max="764" width="9.140625" style="5"/>
    <col min="765" max="765" width="5.7109375" style="5" customWidth="1"/>
    <col min="766" max="766" width="26.140625" style="5" customWidth="1"/>
    <col min="767" max="767" width="8.7109375" style="5" customWidth="1"/>
    <col min="768" max="768" width="37.140625" style="5" customWidth="1"/>
    <col min="769" max="776" width="15" style="5" customWidth="1"/>
    <col min="777" max="1020" width="9.140625" style="5"/>
    <col min="1021" max="1021" width="5.7109375" style="5" customWidth="1"/>
    <col min="1022" max="1022" width="26.140625" style="5" customWidth="1"/>
    <col min="1023" max="1023" width="8.7109375" style="5" customWidth="1"/>
    <col min="1024" max="1024" width="37.140625" style="5" customWidth="1"/>
    <col min="1025" max="1032" width="15" style="5" customWidth="1"/>
    <col min="1033" max="1276" width="9.140625" style="5"/>
    <col min="1277" max="1277" width="5.7109375" style="5" customWidth="1"/>
    <col min="1278" max="1278" width="26.140625" style="5" customWidth="1"/>
    <col min="1279" max="1279" width="8.7109375" style="5" customWidth="1"/>
    <col min="1280" max="1280" width="37.140625" style="5" customWidth="1"/>
    <col min="1281" max="1288" width="15" style="5" customWidth="1"/>
    <col min="1289" max="1532" width="9.140625" style="5"/>
    <col min="1533" max="1533" width="5.7109375" style="5" customWidth="1"/>
    <col min="1534" max="1534" width="26.140625" style="5" customWidth="1"/>
    <col min="1535" max="1535" width="8.7109375" style="5" customWidth="1"/>
    <col min="1536" max="1536" width="37.140625" style="5" customWidth="1"/>
    <col min="1537" max="1544" width="15" style="5" customWidth="1"/>
    <col min="1545" max="1788" width="9.140625" style="5"/>
    <col min="1789" max="1789" width="5.7109375" style="5" customWidth="1"/>
    <col min="1790" max="1790" width="26.140625" style="5" customWidth="1"/>
    <col min="1791" max="1791" width="8.7109375" style="5" customWidth="1"/>
    <col min="1792" max="1792" width="37.140625" style="5" customWidth="1"/>
    <col min="1793" max="1800" width="15" style="5" customWidth="1"/>
    <col min="1801" max="2044" width="9.140625" style="5"/>
    <col min="2045" max="2045" width="5.7109375" style="5" customWidth="1"/>
    <col min="2046" max="2046" width="26.140625" style="5" customWidth="1"/>
    <col min="2047" max="2047" width="8.7109375" style="5" customWidth="1"/>
    <col min="2048" max="2048" width="37.140625" style="5" customWidth="1"/>
    <col min="2049" max="2056" width="15" style="5" customWidth="1"/>
    <col min="2057" max="2300" width="9.140625" style="5"/>
    <col min="2301" max="2301" width="5.7109375" style="5" customWidth="1"/>
    <col min="2302" max="2302" width="26.140625" style="5" customWidth="1"/>
    <col min="2303" max="2303" width="8.7109375" style="5" customWidth="1"/>
    <col min="2304" max="2304" width="37.140625" style="5" customWidth="1"/>
    <col min="2305" max="2312" width="15" style="5" customWidth="1"/>
    <col min="2313" max="2556" width="9.140625" style="5"/>
    <col min="2557" max="2557" width="5.7109375" style="5" customWidth="1"/>
    <col min="2558" max="2558" width="26.140625" style="5" customWidth="1"/>
    <col min="2559" max="2559" width="8.7109375" style="5" customWidth="1"/>
    <col min="2560" max="2560" width="37.140625" style="5" customWidth="1"/>
    <col min="2561" max="2568" width="15" style="5" customWidth="1"/>
    <col min="2569" max="2812" width="9.140625" style="5"/>
    <col min="2813" max="2813" width="5.7109375" style="5" customWidth="1"/>
    <col min="2814" max="2814" width="26.140625" style="5" customWidth="1"/>
    <col min="2815" max="2815" width="8.7109375" style="5" customWidth="1"/>
    <col min="2816" max="2816" width="37.140625" style="5" customWidth="1"/>
    <col min="2817" max="2824" width="15" style="5" customWidth="1"/>
    <col min="2825" max="3068" width="9.140625" style="5"/>
    <col min="3069" max="3069" width="5.7109375" style="5" customWidth="1"/>
    <col min="3070" max="3070" width="26.140625" style="5" customWidth="1"/>
    <col min="3071" max="3071" width="8.7109375" style="5" customWidth="1"/>
    <col min="3072" max="3072" width="37.140625" style="5" customWidth="1"/>
    <col min="3073" max="3080" width="15" style="5" customWidth="1"/>
    <col min="3081" max="3324" width="9.140625" style="5"/>
    <col min="3325" max="3325" width="5.7109375" style="5" customWidth="1"/>
    <col min="3326" max="3326" width="26.140625" style="5" customWidth="1"/>
    <col min="3327" max="3327" width="8.7109375" style="5" customWidth="1"/>
    <col min="3328" max="3328" width="37.140625" style="5" customWidth="1"/>
    <col min="3329" max="3336" width="15" style="5" customWidth="1"/>
    <col min="3337" max="3580" width="9.140625" style="5"/>
    <col min="3581" max="3581" width="5.7109375" style="5" customWidth="1"/>
    <col min="3582" max="3582" width="26.140625" style="5" customWidth="1"/>
    <col min="3583" max="3583" width="8.7109375" style="5" customWidth="1"/>
    <col min="3584" max="3584" width="37.140625" style="5" customWidth="1"/>
    <col min="3585" max="3592" width="15" style="5" customWidth="1"/>
    <col min="3593" max="3836" width="9.140625" style="5"/>
    <col min="3837" max="3837" width="5.7109375" style="5" customWidth="1"/>
    <col min="3838" max="3838" width="26.140625" style="5" customWidth="1"/>
    <col min="3839" max="3839" width="8.7109375" style="5" customWidth="1"/>
    <col min="3840" max="3840" width="37.140625" style="5" customWidth="1"/>
    <col min="3841" max="3848" width="15" style="5" customWidth="1"/>
    <col min="3849" max="4092" width="9.140625" style="5"/>
    <col min="4093" max="4093" width="5.7109375" style="5" customWidth="1"/>
    <col min="4094" max="4094" width="26.140625" style="5" customWidth="1"/>
    <col min="4095" max="4095" width="8.7109375" style="5" customWidth="1"/>
    <col min="4096" max="4096" width="37.140625" style="5" customWidth="1"/>
    <col min="4097" max="4104" width="15" style="5" customWidth="1"/>
    <col min="4105" max="4348" width="9.140625" style="5"/>
    <col min="4349" max="4349" width="5.7109375" style="5" customWidth="1"/>
    <col min="4350" max="4350" width="26.140625" style="5" customWidth="1"/>
    <col min="4351" max="4351" width="8.7109375" style="5" customWidth="1"/>
    <col min="4352" max="4352" width="37.140625" style="5" customWidth="1"/>
    <col min="4353" max="4360" width="15" style="5" customWidth="1"/>
    <col min="4361" max="4604" width="9.140625" style="5"/>
    <col min="4605" max="4605" width="5.7109375" style="5" customWidth="1"/>
    <col min="4606" max="4606" width="26.140625" style="5" customWidth="1"/>
    <col min="4607" max="4607" width="8.7109375" style="5" customWidth="1"/>
    <col min="4608" max="4608" width="37.140625" style="5" customWidth="1"/>
    <col min="4609" max="4616" width="15" style="5" customWidth="1"/>
    <col min="4617" max="4860" width="9.140625" style="5"/>
    <col min="4861" max="4861" width="5.7109375" style="5" customWidth="1"/>
    <col min="4862" max="4862" width="26.140625" style="5" customWidth="1"/>
    <col min="4863" max="4863" width="8.7109375" style="5" customWidth="1"/>
    <col min="4864" max="4864" width="37.140625" style="5" customWidth="1"/>
    <col min="4865" max="4872" width="15" style="5" customWidth="1"/>
    <col min="4873" max="5116" width="9.140625" style="5"/>
    <col min="5117" max="5117" width="5.7109375" style="5" customWidth="1"/>
    <col min="5118" max="5118" width="26.140625" style="5" customWidth="1"/>
    <col min="5119" max="5119" width="8.7109375" style="5" customWidth="1"/>
    <col min="5120" max="5120" width="37.140625" style="5" customWidth="1"/>
    <col min="5121" max="5128" width="15" style="5" customWidth="1"/>
    <col min="5129" max="5372" width="9.140625" style="5"/>
    <col min="5373" max="5373" width="5.7109375" style="5" customWidth="1"/>
    <col min="5374" max="5374" width="26.140625" style="5" customWidth="1"/>
    <col min="5375" max="5375" width="8.7109375" style="5" customWidth="1"/>
    <col min="5376" max="5376" width="37.140625" style="5" customWidth="1"/>
    <col min="5377" max="5384" width="15" style="5" customWidth="1"/>
    <col min="5385" max="5628" width="9.140625" style="5"/>
    <col min="5629" max="5629" width="5.7109375" style="5" customWidth="1"/>
    <col min="5630" max="5630" width="26.140625" style="5" customWidth="1"/>
    <col min="5631" max="5631" width="8.7109375" style="5" customWidth="1"/>
    <col min="5632" max="5632" width="37.140625" style="5" customWidth="1"/>
    <col min="5633" max="5640" width="15" style="5" customWidth="1"/>
    <col min="5641" max="5884" width="9.140625" style="5"/>
    <col min="5885" max="5885" width="5.7109375" style="5" customWidth="1"/>
    <col min="5886" max="5886" width="26.140625" style="5" customWidth="1"/>
    <col min="5887" max="5887" width="8.7109375" style="5" customWidth="1"/>
    <col min="5888" max="5888" width="37.140625" style="5" customWidth="1"/>
    <col min="5889" max="5896" width="15" style="5" customWidth="1"/>
    <col min="5897" max="6140" width="9.140625" style="5"/>
    <col min="6141" max="6141" width="5.7109375" style="5" customWidth="1"/>
    <col min="6142" max="6142" width="26.140625" style="5" customWidth="1"/>
    <col min="6143" max="6143" width="8.7109375" style="5" customWidth="1"/>
    <col min="6144" max="6144" width="37.140625" style="5" customWidth="1"/>
    <col min="6145" max="6152" width="15" style="5" customWidth="1"/>
    <col min="6153" max="6396" width="9.140625" style="5"/>
    <col min="6397" max="6397" width="5.7109375" style="5" customWidth="1"/>
    <col min="6398" max="6398" width="26.140625" style="5" customWidth="1"/>
    <col min="6399" max="6399" width="8.7109375" style="5" customWidth="1"/>
    <col min="6400" max="6400" width="37.140625" style="5" customWidth="1"/>
    <col min="6401" max="6408" width="15" style="5" customWidth="1"/>
    <col min="6409" max="6652" width="9.140625" style="5"/>
    <col min="6653" max="6653" width="5.7109375" style="5" customWidth="1"/>
    <col min="6654" max="6654" width="26.140625" style="5" customWidth="1"/>
    <col min="6655" max="6655" width="8.7109375" style="5" customWidth="1"/>
    <col min="6656" max="6656" width="37.140625" style="5" customWidth="1"/>
    <col min="6657" max="6664" width="15" style="5" customWidth="1"/>
    <col min="6665" max="6908" width="9.140625" style="5"/>
    <col min="6909" max="6909" width="5.7109375" style="5" customWidth="1"/>
    <col min="6910" max="6910" width="26.140625" style="5" customWidth="1"/>
    <col min="6911" max="6911" width="8.7109375" style="5" customWidth="1"/>
    <col min="6912" max="6912" width="37.140625" style="5" customWidth="1"/>
    <col min="6913" max="6920" width="15" style="5" customWidth="1"/>
    <col min="6921" max="7164" width="9.140625" style="5"/>
    <col min="7165" max="7165" width="5.7109375" style="5" customWidth="1"/>
    <col min="7166" max="7166" width="26.140625" style="5" customWidth="1"/>
    <col min="7167" max="7167" width="8.7109375" style="5" customWidth="1"/>
    <col min="7168" max="7168" width="37.140625" style="5" customWidth="1"/>
    <col min="7169" max="7176" width="15" style="5" customWidth="1"/>
    <col min="7177" max="7420" width="9.140625" style="5"/>
    <col min="7421" max="7421" width="5.7109375" style="5" customWidth="1"/>
    <col min="7422" max="7422" width="26.140625" style="5" customWidth="1"/>
    <col min="7423" max="7423" width="8.7109375" style="5" customWidth="1"/>
    <col min="7424" max="7424" width="37.140625" style="5" customWidth="1"/>
    <col min="7425" max="7432" width="15" style="5" customWidth="1"/>
    <col min="7433" max="7676" width="9.140625" style="5"/>
    <col min="7677" max="7677" width="5.7109375" style="5" customWidth="1"/>
    <col min="7678" max="7678" width="26.140625" style="5" customWidth="1"/>
    <col min="7679" max="7679" width="8.7109375" style="5" customWidth="1"/>
    <col min="7680" max="7680" width="37.140625" style="5" customWidth="1"/>
    <col min="7681" max="7688" width="15" style="5" customWidth="1"/>
    <col min="7689" max="7932" width="9.140625" style="5"/>
    <col min="7933" max="7933" width="5.7109375" style="5" customWidth="1"/>
    <col min="7934" max="7934" width="26.140625" style="5" customWidth="1"/>
    <col min="7935" max="7935" width="8.7109375" style="5" customWidth="1"/>
    <col min="7936" max="7936" width="37.140625" style="5" customWidth="1"/>
    <col min="7937" max="7944" width="15" style="5" customWidth="1"/>
    <col min="7945" max="8188" width="9.140625" style="5"/>
    <col min="8189" max="8189" width="5.7109375" style="5" customWidth="1"/>
    <col min="8190" max="8190" width="26.140625" style="5" customWidth="1"/>
    <col min="8191" max="8191" width="8.7109375" style="5" customWidth="1"/>
    <col min="8192" max="8192" width="37.140625" style="5" customWidth="1"/>
    <col min="8193" max="8200" width="15" style="5" customWidth="1"/>
    <col min="8201" max="8444" width="9.140625" style="5"/>
    <col min="8445" max="8445" width="5.7109375" style="5" customWidth="1"/>
    <col min="8446" max="8446" width="26.140625" style="5" customWidth="1"/>
    <col min="8447" max="8447" width="8.7109375" style="5" customWidth="1"/>
    <col min="8448" max="8448" width="37.140625" style="5" customWidth="1"/>
    <col min="8449" max="8456" width="15" style="5" customWidth="1"/>
    <col min="8457" max="8700" width="9.140625" style="5"/>
    <col min="8701" max="8701" width="5.7109375" style="5" customWidth="1"/>
    <col min="8702" max="8702" width="26.140625" style="5" customWidth="1"/>
    <col min="8703" max="8703" width="8.7109375" style="5" customWidth="1"/>
    <col min="8704" max="8704" width="37.140625" style="5" customWidth="1"/>
    <col min="8705" max="8712" width="15" style="5" customWidth="1"/>
    <col min="8713" max="8956" width="9.140625" style="5"/>
    <col min="8957" max="8957" width="5.7109375" style="5" customWidth="1"/>
    <col min="8958" max="8958" width="26.140625" style="5" customWidth="1"/>
    <col min="8959" max="8959" width="8.7109375" style="5" customWidth="1"/>
    <col min="8960" max="8960" width="37.140625" style="5" customWidth="1"/>
    <col min="8961" max="8968" width="15" style="5" customWidth="1"/>
    <col min="8969" max="9212" width="9.140625" style="5"/>
    <col min="9213" max="9213" width="5.7109375" style="5" customWidth="1"/>
    <col min="9214" max="9214" width="26.140625" style="5" customWidth="1"/>
    <col min="9215" max="9215" width="8.7109375" style="5" customWidth="1"/>
    <col min="9216" max="9216" width="37.140625" style="5" customWidth="1"/>
    <col min="9217" max="9224" width="15" style="5" customWidth="1"/>
    <col min="9225" max="9468" width="9.140625" style="5"/>
    <col min="9469" max="9469" width="5.7109375" style="5" customWidth="1"/>
    <col min="9470" max="9470" width="26.140625" style="5" customWidth="1"/>
    <col min="9471" max="9471" width="8.7109375" style="5" customWidth="1"/>
    <col min="9472" max="9472" width="37.140625" style="5" customWidth="1"/>
    <col min="9473" max="9480" width="15" style="5" customWidth="1"/>
    <col min="9481" max="9724" width="9.140625" style="5"/>
    <col min="9725" max="9725" width="5.7109375" style="5" customWidth="1"/>
    <col min="9726" max="9726" width="26.140625" style="5" customWidth="1"/>
    <col min="9727" max="9727" width="8.7109375" style="5" customWidth="1"/>
    <col min="9728" max="9728" width="37.140625" style="5" customWidth="1"/>
    <col min="9729" max="9736" width="15" style="5" customWidth="1"/>
    <col min="9737" max="9980" width="9.140625" style="5"/>
    <col min="9981" max="9981" width="5.7109375" style="5" customWidth="1"/>
    <col min="9982" max="9982" width="26.140625" style="5" customWidth="1"/>
    <col min="9983" max="9983" width="8.7109375" style="5" customWidth="1"/>
    <col min="9984" max="9984" width="37.140625" style="5" customWidth="1"/>
    <col min="9985" max="9992" width="15" style="5" customWidth="1"/>
    <col min="9993" max="10236" width="9.140625" style="5"/>
    <col min="10237" max="10237" width="5.7109375" style="5" customWidth="1"/>
    <col min="10238" max="10238" width="26.140625" style="5" customWidth="1"/>
    <col min="10239" max="10239" width="8.7109375" style="5" customWidth="1"/>
    <col min="10240" max="10240" width="37.140625" style="5" customWidth="1"/>
    <col min="10241" max="10248" width="15" style="5" customWidth="1"/>
    <col min="10249" max="10492" width="9.140625" style="5"/>
    <col min="10493" max="10493" width="5.7109375" style="5" customWidth="1"/>
    <col min="10494" max="10494" width="26.140625" style="5" customWidth="1"/>
    <col min="10495" max="10495" width="8.7109375" style="5" customWidth="1"/>
    <col min="10496" max="10496" width="37.140625" style="5" customWidth="1"/>
    <col min="10497" max="10504" width="15" style="5" customWidth="1"/>
    <col min="10505" max="10748" width="9.140625" style="5"/>
    <col min="10749" max="10749" width="5.7109375" style="5" customWidth="1"/>
    <col min="10750" max="10750" width="26.140625" style="5" customWidth="1"/>
    <col min="10751" max="10751" width="8.7109375" style="5" customWidth="1"/>
    <col min="10752" max="10752" width="37.140625" style="5" customWidth="1"/>
    <col min="10753" max="10760" width="15" style="5" customWidth="1"/>
    <col min="10761" max="11004" width="9.140625" style="5"/>
    <col min="11005" max="11005" width="5.7109375" style="5" customWidth="1"/>
    <col min="11006" max="11006" width="26.140625" style="5" customWidth="1"/>
    <col min="11007" max="11007" width="8.7109375" style="5" customWidth="1"/>
    <col min="11008" max="11008" width="37.140625" style="5" customWidth="1"/>
    <col min="11009" max="11016" width="15" style="5" customWidth="1"/>
    <col min="11017" max="11260" width="9.140625" style="5"/>
    <col min="11261" max="11261" width="5.7109375" style="5" customWidth="1"/>
    <col min="11262" max="11262" width="26.140625" style="5" customWidth="1"/>
    <col min="11263" max="11263" width="8.7109375" style="5" customWidth="1"/>
    <col min="11264" max="11264" width="37.140625" style="5" customWidth="1"/>
    <col min="11265" max="11272" width="15" style="5" customWidth="1"/>
    <col min="11273" max="11516" width="9.140625" style="5"/>
    <col min="11517" max="11517" width="5.7109375" style="5" customWidth="1"/>
    <col min="11518" max="11518" width="26.140625" style="5" customWidth="1"/>
    <col min="11519" max="11519" width="8.7109375" style="5" customWidth="1"/>
    <col min="11520" max="11520" width="37.140625" style="5" customWidth="1"/>
    <col min="11521" max="11528" width="15" style="5" customWidth="1"/>
    <col min="11529" max="11772" width="9.140625" style="5"/>
    <col min="11773" max="11773" width="5.7109375" style="5" customWidth="1"/>
    <col min="11774" max="11774" width="26.140625" style="5" customWidth="1"/>
    <col min="11775" max="11775" width="8.7109375" style="5" customWidth="1"/>
    <col min="11776" max="11776" width="37.140625" style="5" customWidth="1"/>
    <col min="11777" max="11784" width="15" style="5" customWidth="1"/>
    <col min="11785" max="12028" width="9.140625" style="5"/>
    <col min="12029" max="12029" width="5.7109375" style="5" customWidth="1"/>
    <col min="12030" max="12030" width="26.140625" style="5" customWidth="1"/>
    <col min="12031" max="12031" width="8.7109375" style="5" customWidth="1"/>
    <col min="12032" max="12032" width="37.140625" style="5" customWidth="1"/>
    <col min="12033" max="12040" width="15" style="5" customWidth="1"/>
    <col min="12041" max="12284" width="9.140625" style="5"/>
    <col min="12285" max="12285" width="5.7109375" style="5" customWidth="1"/>
    <col min="12286" max="12286" width="26.140625" style="5" customWidth="1"/>
    <col min="12287" max="12287" width="8.7109375" style="5" customWidth="1"/>
    <col min="12288" max="12288" width="37.140625" style="5" customWidth="1"/>
    <col min="12289" max="12296" width="15" style="5" customWidth="1"/>
    <col min="12297" max="12540" width="9.140625" style="5"/>
    <col min="12541" max="12541" width="5.7109375" style="5" customWidth="1"/>
    <col min="12542" max="12542" width="26.140625" style="5" customWidth="1"/>
    <col min="12543" max="12543" width="8.7109375" style="5" customWidth="1"/>
    <col min="12544" max="12544" width="37.140625" style="5" customWidth="1"/>
    <col min="12545" max="12552" width="15" style="5" customWidth="1"/>
    <col min="12553" max="12796" width="9.140625" style="5"/>
    <col min="12797" max="12797" width="5.7109375" style="5" customWidth="1"/>
    <col min="12798" max="12798" width="26.140625" style="5" customWidth="1"/>
    <col min="12799" max="12799" width="8.7109375" style="5" customWidth="1"/>
    <col min="12800" max="12800" width="37.140625" style="5" customWidth="1"/>
    <col min="12801" max="12808" width="15" style="5" customWidth="1"/>
    <col min="12809" max="13052" width="9.140625" style="5"/>
    <col min="13053" max="13053" width="5.7109375" style="5" customWidth="1"/>
    <col min="13054" max="13054" width="26.140625" style="5" customWidth="1"/>
    <col min="13055" max="13055" width="8.7109375" style="5" customWidth="1"/>
    <col min="13056" max="13056" width="37.140625" style="5" customWidth="1"/>
    <col min="13057" max="13064" width="15" style="5" customWidth="1"/>
    <col min="13065" max="13308" width="9.140625" style="5"/>
    <col min="13309" max="13309" width="5.7109375" style="5" customWidth="1"/>
    <col min="13310" max="13310" width="26.140625" style="5" customWidth="1"/>
    <col min="13311" max="13311" width="8.7109375" style="5" customWidth="1"/>
    <col min="13312" max="13312" width="37.140625" style="5" customWidth="1"/>
    <col min="13313" max="13320" width="15" style="5" customWidth="1"/>
    <col min="13321" max="13564" width="9.140625" style="5"/>
    <col min="13565" max="13565" width="5.7109375" style="5" customWidth="1"/>
    <col min="13566" max="13566" width="26.140625" style="5" customWidth="1"/>
    <col min="13567" max="13567" width="8.7109375" style="5" customWidth="1"/>
    <col min="13568" max="13568" width="37.140625" style="5" customWidth="1"/>
    <col min="13569" max="13576" width="15" style="5" customWidth="1"/>
    <col min="13577" max="13820" width="9.140625" style="5"/>
    <col min="13821" max="13821" width="5.7109375" style="5" customWidth="1"/>
    <col min="13822" max="13822" width="26.140625" style="5" customWidth="1"/>
    <col min="13823" max="13823" width="8.7109375" style="5" customWidth="1"/>
    <col min="13824" max="13824" width="37.140625" style="5" customWidth="1"/>
    <col min="13825" max="13832" width="15" style="5" customWidth="1"/>
    <col min="13833" max="14076" width="9.140625" style="5"/>
    <col min="14077" max="14077" width="5.7109375" style="5" customWidth="1"/>
    <col min="14078" max="14078" width="26.140625" style="5" customWidth="1"/>
    <col min="14079" max="14079" width="8.7109375" style="5" customWidth="1"/>
    <col min="14080" max="14080" width="37.140625" style="5" customWidth="1"/>
    <col min="14081" max="14088" width="15" style="5" customWidth="1"/>
    <col min="14089" max="14332" width="9.140625" style="5"/>
    <col min="14333" max="14333" width="5.7109375" style="5" customWidth="1"/>
    <col min="14334" max="14334" width="26.140625" style="5" customWidth="1"/>
    <col min="14335" max="14335" width="8.7109375" style="5" customWidth="1"/>
    <col min="14336" max="14336" width="37.140625" style="5" customWidth="1"/>
    <col min="14337" max="14344" width="15" style="5" customWidth="1"/>
    <col min="14345" max="14588" width="9.140625" style="5"/>
    <col min="14589" max="14589" width="5.7109375" style="5" customWidth="1"/>
    <col min="14590" max="14590" width="26.140625" style="5" customWidth="1"/>
    <col min="14591" max="14591" width="8.7109375" style="5" customWidth="1"/>
    <col min="14592" max="14592" width="37.140625" style="5" customWidth="1"/>
    <col min="14593" max="14600" width="15" style="5" customWidth="1"/>
    <col min="14601" max="14844" width="9.140625" style="5"/>
    <col min="14845" max="14845" width="5.7109375" style="5" customWidth="1"/>
    <col min="14846" max="14846" width="26.140625" style="5" customWidth="1"/>
    <col min="14847" max="14847" width="8.7109375" style="5" customWidth="1"/>
    <col min="14848" max="14848" width="37.140625" style="5" customWidth="1"/>
    <col min="14849" max="14856" width="15" style="5" customWidth="1"/>
    <col min="14857" max="15100" width="9.140625" style="5"/>
    <col min="15101" max="15101" width="5.7109375" style="5" customWidth="1"/>
    <col min="15102" max="15102" width="26.140625" style="5" customWidth="1"/>
    <col min="15103" max="15103" width="8.7109375" style="5" customWidth="1"/>
    <col min="15104" max="15104" width="37.140625" style="5" customWidth="1"/>
    <col min="15105" max="15112" width="15" style="5" customWidth="1"/>
    <col min="15113" max="15356" width="9.140625" style="5"/>
    <col min="15357" max="15357" width="5.7109375" style="5" customWidth="1"/>
    <col min="15358" max="15358" width="26.140625" style="5" customWidth="1"/>
    <col min="15359" max="15359" width="8.7109375" style="5" customWidth="1"/>
    <col min="15360" max="15360" width="37.140625" style="5" customWidth="1"/>
    <col min="15361" max="15368" width="15" style="5" customWidth="1"/>
    <col min="15369" max="15612" width="9.140625" style="5"/>
    <col min="15613" max="15613" width="5.7109375" style="5" customWidth="1"/>
    <col min="15614" max="15614" width="26.140625" style="5" customWidth="1"/>
    <col min="15615" max="15615" width="8.7109375" style="5" customWidth="1"/>
    <col min="15616" max="15616" width="37.140625" style="5" customWidth="1"/>
    <col min="15617" max="15624" width="15" style="5" customWidth="1"/>
    <col min="15625" max="15868" width="9.140625" style="5"/>
    <col min="15869" max="15869" width="5.7109375" style="5" customWidth="1"/>
    <col min="15870" max="15870" width="26.140625" style="5" customWidth="1"/>
    <col min="15871" max="15871" width="8.7109375" style="5" customWidth="1"/>
    <col min="15872" max="15872" width="37.140625" style="5" customWidth="1"/>
    <col min="15873" max="15880" width="15" style="5" customWidth="1"/>
    <col min="15881" max="16124" width="9.140625" style="5"/>
    <col min="16125" max="16125" width="5.7109375" style="5" customWidth="1"/>
    <col min="16126" max="16126" width="26.140625" style="5" customWidth="1"/>
    <col min="16127" max="16127" width="8.7109375" style="5" customWidth="1"/>
    <col min="16128" max="16128" width="37.140625" style="5" customWidth="1"/>
    <col min="16129" max="16136" width="15" style="5" customWidth="1"/>
    <col min="16137" max="16384" width="9.140625" style="5"/>
  </cols>
  <sheetData>
    <row r="3" spans="1:9" x14ac:dyDescent="0.2">
      <c r="B3" s="2" t="s">
        <v>310</v>
      </c>
      <c r="C3" s="2"/>
      <c r="D3" s="2"/>
      <c r="E3" s="2"/>
      <c r="F3" s="2"/>
      <c r="G3" s="2"/>
      <c r="H3" s="3"/>
    </row>
    <row r="4" spans="1:9" x14ac:dyDescent="0.2">
      <c r="B4" s="2" t="s">
        <v>274</v>
      </c>
      <c r="C4" s="2"/>
      <c r="D4" s="2"/>
      <c r="E4" s="2"/>
      <c r="F4" s="2"/>
      <c r="G4" s="2"/>
      <c r="H4" s="3"/>
    </row>
    <row r="5" spans="1:9" x14ac:dyDescent="0.2">
      <c r="B5" s="2" t="s">
        <v>309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40</v>
      </c>
      <c r="C7" s="8"/>
      <c r="D7" s="9"/>
      <c r="E7" s="10"/>
      <c r="F7" s="10"/>
      <c r="G7" s="10"/>
      <c r="H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1"/>
    </row>
    <row r="9" spans="1:9" ht="15.75" thickBot="1" x14ac:dyDescent="0.3">
      <c r="A9" s="6"/>
      <c r="B9" s="137" t="s">
        <v>304</v>
      </c>
      <c r="C9" s="138"/>
      <c r="D9" s="139"/>
      <c r="E9" s="140"/>
      <c r="F9" s="141"/>
      <c r="G9" s="142"/>
      <c r="H9" s="143"/>
    </row>
    <row r="10" spans="1:9" ht="13.5" thickBot="1" x14ac:dyDescent="0.25">
      <c r="A10" s="1" t="s">
        <v>0</v>
      </c>
      <c r="C10" s="12"/>
      <c r="E10" s="1"/>
      <c r="F10" s="1"/>
      <c r="G10" s="1"/>
      <c r="H10" s="11"/>
    </row>
    <row r="11" spans="1:9" ht="15.75" thickBot="1" x14ac:dyDescent="0.3">
      <c r="B11" s="115" t="s">
        <v>281</v>
      </c>
      <c r="C11" s="116"/>
      <c r="D11" s="117"/>
      <c r="E11" s="117"/>
      <c r="F11" s="117"/>
      <c r="G11" s="117"/>
      <c r="H11" s="118"/>
    </row>
    <row r="12" spans="1:9" ht="22.5" x14ac:dyDescent="0.2">
      <c r="B12" s="119" t="s">
        <v>2</v>
      </c>
      <c r="C12" s="120" t="s">
        <v>3</v>
      </c>
      <c r="D12" s="121" t="s">
        <v>4</v>
      </c>
      <c r="E12" s="122" t="s">
        <v>282</v>
      </c>
      <c r="F12" s="122" t="s">
        <v>277</v>
      </c>
      <c r="G12" s="122" t="s">
        <v>278</v>
      </c>
      <c r="H12" s="162" t="s">
        <v>279</v>
      </c>
    </row>
    <row r="13" spans="1:9" ht="13.5" thickBot="1" x14ac:dyDescent="0.25">
      <c r="A13" s="1" t="s">
        <v>0</v>
      </c>
      <c r="B13" s="124"/>
      <c r="C13" s="125"/>
      <c r="D13" s="126"/>
      <c r="E13" s="127"/>
      <c r="F13" s="127"/>
      <c r="G13" s="127"/>
      <c r="H13" s="163"/>
    </row>
    <row r="14" spans="1:9" ht="13.5" thickBot="1" x14ac:dyDescent="0.25">
      <c r="A14" s="1" t="s">
        <v>0</v>
      </c>
      <c r="B14" s="13" t="s">
        <v>41</v>
      </c>
      <c r="C14" s="14"/>
      <c r="D14" s="15"/>
      <c r="E14" s="15"/>
      <c r="F14" s="15"/>
      <c r="G14" s="15"/>
      <c r="H14" s="17"/>
    </row>
    <row r="15" spans="1:9" x14ac:dyDescent="0.2">
      <c r="A15" s="1" t="s">
        <v>0</v>
      </c>
      <c r="B15" s="19" t="s">
        <v>42</v>
      </c>
      <c r="C15" s="108" t="s">
        <v>302</v>
      </c>
      <c r="D15" s="21" t="s">
        <v>303</v>
      </c>
      <c r="E15" s="128" t="s">
        <v>283</v>
      </c>
      <c r="F15" s="128" t="s">
        <v>284</v>
      </c>
      <c r="G15" s="128" t="s">
        <v>287</v>
      </c>
      <c r="H15" s="103">
        <v>75000</v>
      </c>
      <c r="I15" s="11"/>
    </row>
    <row r="16" spans="1:9" ht="13.5" thickBot="1" x14ac:dyDescent="0.25">
      <c r="A16" s="1" t="s">
        <v>0</v>
      </c>
      <c r="B16" s="23"/>
      <c r="C16" s="24"/>
      <c r="D16" s="25"/>
      <c r="E16" s="128"/>
      <c r="F16" s="128"/>
      <c r="G16" s="25"/>
      <c r="H16" s="104"/>
      <c r="I16" s="11"/>
    </row>
    <row r="17" spans="1:9" ht="13.5" thickBot="1" x14ac:dyDescent="0.25">
      <c r="A17" s="1" t="s">
        <v>0</v>
      </c>
      <c r="B17" s="13" t="s">
        <v>38</v>
      </c>
      <c r="C17" s="14"/>
      <c r="D17" s="15"/>
      <c r="E17" s="15"/>
      <c r="F17" s="15"/>
      <c r="G17" s="17"/>
      <c r="H17" s="17"/>
      <c r="I17" s="11"/>
    </row>
    <row r="18" spans="1:9" x14ac:dyDescent="0.2">
      <c r="A18" s="1" t="s">
        <v>0</v>
      </c>
      <c r="B18" s="19" t="s">
        <v>9</v>
      </c>
      <c r="C18" s="20" t="s">
        <v>43</v>
      </c>
      <c r="D18" s="21" t="s">
        <v>44</v>
      </c>
      <c r="E18" s="128" t="s">
        <v>283</v>
      </c>
      <c r="F18" s="128" t="s">
        <v>284</v>
      </c>
      <c r="G18" s="128" t="s">
        <v>286</v>
      </c>
      <c r="H18" s="103">
        <v>5000</v>
      </c>
      <c r="I18" s="11"/>
    </row>
    <row r="19" spans="1:9" x14ac:dyDescent="0.2">
      <c r="A19" s="1" t="s">
        <v>0</v>
      </c>
      <c r="B19" s="23"/>
      <c r="C19" s="24"/>
      <c r="D19" s="25"/>
      <c r="E19" s="128"/>
      <c r="F19" s="128"/>
      <c r="G19" s="25"/>
      <c r="H19" s="104"/>
      <c r="I19" s="11"/>
    </row>
    <row r="20" spans="1:9" x14ac:dyDescent="0.2">
      <c r="A20" s="1" t="s">
        <v>0</v>
      </c>
      <c r="B20" s="19" t="s">
        <v>9</v>
      </c>
      <c r="C20" s="20" t="s">
        <v>45</v>
      </c>
      <c r="D20" s="21" t="s">
        <v>46</v>
      </c>
      <c r="E20" s="128" t="s">
        <v>283</v>
      </c>
      <c r="F20" s="128" t="s">
        <v>284</v>
      </c>
      <c r="G20" s="128" t="s">
        <v>286</v>
      </c>
      <c r="H20" s="103">
        <v>4000</v>
      </c>
      <c r="I20" s="11"/>
    </row>
    <row r="21" spans="1:9" x14ac:dyDescent="0.2">
      <c r="A21" s="1" t="s">
        <v>0</v>
      </c>
      <c r="B21" s="23"/>
      <c r="C21" s="24"/>
      <c r="D21" s="25"/>
      <c r="E21" s="128"/>
      <c r="F21" s="128"/>
      <c r="G21" s="25"/>
      <c r="H21" s="104"/>
      <c r="I21" s="11"/>
    </row>
    <row r="22" spans="1:9" x14ac:dyDescent="0.2">
      <c r="A22" s="1" t="s">
        <v>0</v>
      </c>
      <c r="B22" s="19" t="s">
        <v>9</v>
      </c>
      <c r="C22" s="20" t="s">
        <v>47</v>
      </c>
      <c r="D22" s="21" t="s">
        <v>48</v>
      </c>
      <c r="E22" s="128" t="s">
        <v>283</v>
      </c>
      <c r="F22" s="128" t="s">
        <v>284</v>
      </c>
      <c r="G22" s="128" t="s">
        <v>286</v>
      </c>
      <c r="H22" s="103">
        <v>250000</v>
      </c>
      <c r="I22" s="11"/>
    </row>
    <row r="23" spans="1:9" x14ac:dyDescent="0.2">
      <c r="A23" s="1" t="s">
        <v>0</v>
      </c>
      <c r="B23" s="23"/>
      <c r="C23" s="24"/>
      <c r="D23" s="25"/>
      <c r="E23" s="128"/>
      <c r="F23" s="128"/>
      <c r="G23" s="25"/>
      <c r="H23" s="104"/>
      <c r="I23" s="11"/>
    </row>
    <row r="24" spans="1:9" x14ac:dyDescent="0.2">
      <c r="A24" s="1" t="s">
        <v>0</v>
      </c>
      <c r="B24" s="19" t="s">
        <v>9</v>
      </c>
      <c r="C24" s="20" t="s">
        <v>49</v>
      </c>
      <c r="D24" s="21" t="s">
        <v>50</v>
      </c>
      <c r="E24" s="128" t="s">
        <v>283</v>
      </c>
      <c r="F24" s="128" t="s">
        <v>284</v>
      </c>
      <c r="G24" s="128" t="s">
        <v>286</v>
      </c>
      <c r="H24" s="103">
        <v>70000</v>
      </c>
      <c r="I24" s="11"/>
    </row>
    <row r="25" spans="1:9" x14ac:dyDescent="0.2">
      <c r="A25" s="1" t="s">
        <v>0</v>
      </c>
      <c r="B25" s="23"/>
      <c r="C25" s="24"/>
      <c r="D25" s="25"/>
      <c r="E25" s="128"/>
      <c r="F25" s="128"/>
      <c r="G25" s="25"/>
      <c r="H25" s="104"/>
      <c r="I25" s="11"/>
    </row>
    <row r="26" spans="1:9" x14ac:dyDescent="0.2">
      <c r="A26" s="1" t="s">
        <v>0</v>
      </c>
      <c r="B26" s="19" t="s">
        <v>9</v>
      </c>
      <c r="C26" s="20" t="s">
        <v>51</v>
      </c>
      <c r="D26" s="21" t="s">
        <v>52</v>
      </c>
      <c r="E26" s="128" t="s">
        <v>283</v>
      </c>
      <c r="F26" s="128" t="s">
        <v>284</v>
      </c>
      <c r="G26" s="128" t="s">
        <v>286</v>
      </c>
      <c r="H26" s="103">
        <v>100000</v>
      </c>
      <c r="I26" s="11"/>
    </row>
    <row r="27" spans="1:9" x14ac:dyDescent="0.2">
      <c r="A27" s="1" t="s">
        <v>0</v>
      </c>
      <c r="B27" s="23"/>
      <c r="C27" s="24"/>
      <c r="D27" s="25"/>
      <c r="E27" s="128"/>
      <c r="F27" s="128"/>
      <c r="G27" s="25"/>
      <c r="H27" s="104"/>
      <c r="I27" s="11"/>
    </row>
    <row r="28" spans="1:9" x14ac:dyDescent="0.2">
      <c r="A28" s="1" t="s">
        <v>0</v>
      </c>
      <c r="B28" s="19" t="s">
        <v>9</v>
      </c>
      <c r="C28" s="20" t="s">
        <v>53</v>
      </c>
      <c r="D28" s="21" t="s">
        <v>54</v>
      </c>
      <c r="E28" s="128" t="s">
        <v>283</v>
      </c>
      <c r="F28" s="128" t="s">
        <v>284</v>
      </c>
      <c r="G28" s="128" t="s">
        <v>286</v>
      </c>
      <c r="H28" s="103">
        <v>5000</v>
      </c>
      <c r="I28" s="11"/>
    </row>
    <row r="29" spans="1:9" x14ac:dyDescent="0.2">
      <c r="A29" s="1" t="s">
        <v>0</v>
      </c>
      <c r="B29" s="23"/>
      <c r="C29" s="24"/>
      <c r="D29" s="25"/>
      <c r="E29" s="128"/>
      <c r="F29" s="128"/>
      <c r="G29" s="25"/>
      <c r="H29" s="104"/>
      <c r="I29" s="11"/>
    </row>
    <row r="30" spans="1:9" x14ac:dyDescent="0.2">
      <c r="A30" s="1" t="s">
        <v>0</v>
      </c>
      <c r="B30" s="19" t="s">
        <v>9</v>
      </c>
      <c r="C30" s="20" t="s">
        <v>55</v>
      </c>
      <c r="D30" s="21" t="s">
        <v>56</v>
      </c>
      <c r="E30" s="128" t="s">
        <v>283</v>
      </c>
      <c r="F30" s="128" t="s">
        <v>284</v>
      </c>
      <c r="G30" s="128" t="s">
        <v>286</v>
      </c>
      <c r="H30" s="103">
        <v>10000</v>
      </c>
      <c r="I30" s="11"/>
    </row>
    <row r="31" spans="1:9" ht="13.5" thickBot="1" x14ac:dyDescent="0.25">
      <c r="A31" s="1" t="s">
        <v>0</v>
      </c>
      <c r="B31" s="23"/>
      <c r="C31" s="24"/>
      <c r="D31" s="25"/>
      <c r="E31" s="128"/>
      <c r="F31" s="128"/>
      <c r="G31" s="25"/>
      <c r="H31" s="104"/>
      <c r="I31" s="11">
        <f>SUM(H18:H31)</f>
        <v>444000</v>
      </c>
    </row>
    <row r="32" spans="1:9" ht="13.5" thickBot="1" x14ac:dyDescent="0.25">
      <c r="A32" s="1" t="s">
        <v>0</v>
      </c>
      <c r="B32" s="13" t="s">
        <v>57</v>
      </c>
      <c r="C32" s="14"/>
      <c r="D32" s="15"/>
      <c r="E32" s="15"/>
      <c r="F32" s="15"/>
      <c r="G32" s="17"/>
      <c r="H32" s="17"/>
      <c r="I32" s="11"/>
    </row>
    <row r="33" spans="1:9" x14ac:dyDescent="0.2">
      <c r="A33" s="1" t="s">
        <v>0</v>
      </c>
      <c r="B33" s="19" t="s">
        <v>9</v>
      </c>
      <c r="C33" s="20" t="s">
        <v>58</v>
      </c>
      <c r="D33" s="21" t="s">
        <v>59</v>
      </c>
      <c r="E33" s="128" t="s">
        <v>283</v>
      </c>
      <c r="F33" s="128" t="s">
        <v>284</v>
      </c>
      <c r="G33" s="128" t="s">
        <v>286</v>
      </c>
      <c r="H33" s="103">
        <v>30000</v>
      </c>
      <c r="I33" s="11"/>
    </row>
    <row r="34" spans="1:9" ht="13.5" thickBot="1" x14ac:dyDescent="0.25">
      <c r="A34" s="1" t="s">
        <v>0</v>
      </c>
      <c r="B34" s="23"/>
      <c r="C34" s="24"/>
      <c r="D34" s="25"/>
      <c r="E34" s="128"/>
      <c r="F34" s="128"/>
      <c r="G34" s="25"/>
      <c r="H34" s="104"/>
      <c r="I34" s="11"/>
    </row>
    <row r="35" spans="1:9" ht="13.5" thickBot="1" x14ac:dyDescent="0.25">
      <c r="A35" s="1" t="s">
        <v>0</v>
      </c>
      <c r="B35" s="13" t="s">
        <v>60</v>
      </c>
      <c r="C35" s="14"/>
      <c r="D35" s="15"/>
      <c r="E35" s="15"/>
      <c r="F35" s="15"/>
      <c r="G35" s="17"/>
      <c r="H35" s="17"/>
      <c r="I35" s="11"/>
    </row>
    <row r="36" spans="1:9" x14ac:dyDescent="0.2">
      <c r="A36" s="1" t="s">
        <v>0</v>
      </c>
      <c r="B36" s="19" t="s">
        <v>61</v>
      </c>
      <c r="C36" s="20" t="s">
        <v>62</v>
      </c>
      <c r="D36" s="21" t="s">
        <v>63</v>
      </c>
      <c r="E36" s="128" t="s">
        <v>283</v>
      </c>
      <c r="F36" s="128" t="s">
        <v>284</v>
      </c>
      <c r="G36" s="128" t="s">
        <v>287</v>
      </c>
      <c r="H36" s="103">
        <v>4000</v>
      </c>
      <c r="I36" s="11"/>
    </row>
    <row r="37" spans="1:9" x14ac:dyDescent="0.2">
      <c r="A37" s="1" t="s">
        <v>0</v>
      </c>
      <c r="B37" s="23"/>
      <c r="C37" s="24"/>
      <c r="D37" s="25"/>
      <c r="E37" s="128"/>
      <c r="F37" s="128"/>
      <c r="G37" s="25"/>
      <c r="H37" s="104"/>
      <c r="I37" s="11"/>
    </row>
    <row r="38" spans="1:9" x14ac:dyDescent="0.2">
      <c r="A38" s="1" t="s">
        <v>0</v>
      </c>
      <c r="B38" s="19" t="s">
        <v>9</v>
      </c>
      <c r="C38" s="20" t="s">
        <v>64</v>
      </c>
      <c r="D38" s="21" t="s">
        <v>65</v>
      </c>
      <c r="E38" s="128" t="s">
        <v>283</v>
      </c>
      <c r="F38" s="128" t="s">
        <v>284</v>
      </c>
      <c r="G38" s="128" t="s">
        <v>286</v>
      </c>
      <c r="H38" s="103">
        <v>15000</v>
      </c>
      <c r="I38" s="11"/>
    </row>
    <row r="39" spans="1:9" x14ac:dyDescent="0.2">
      <c r="A39" s="1" t="s">
        <v>0</v>
      </c>
      <c r="B39" s="23"/>
      <c r="C39" s="24"/>
      <c r="D39" s="25"/>
      <c r="E39" s="128"/>
      <c r="F39" s="128"/>
      <c r="G39" s="25"/>
      <c r="H39" s="104"/>
      <c r="I39" s="11"/>
    </row>
    <row r="40" spans="1:9" x14ac:dyDescent="0.2">
      <c r="A40" s="1" t="s">
        <v>0</v>
      </c>
      <c r="B40" s="19" t="s">
        <v>66</v>
      </c>
      <c r="C40" s="20" t="s">
        <v>67</v>
      </c>
      <c r="D40" s="21" t="s">
        <v>68</v>
      </c>
      <c r="E40" s="128" t="s">
        <v>283</v>
      </c>
      <c r="F40" s="128" t="s">
        <v>284</v>
      </c>
      <c r="G40" s="128" t="s">
        <v>287</v>
      </c>
      <c r="H40" s="103">
        <v>2500</v>
      </c>
      <c r="I40" s="11"/>
    </row>
    <row r="41" spans="1:9" x14ac:dyDescent="0.2">
      <c r="A41" s="1" t="s">
        <v>0</v>
      </c>
      <c r="B41" s="23"/>
      <c r="C41" s="24"/>
      <c r="D41" s="25"/>
      <c r="E41" s="128"/>
      <c r="F41" s="128"/>
      <c r="G41" s="27"/>
      <c r="H41" s="104"/>
      <c r="I41" s="11"/>
    </row>
    <row r="42" spans="1:9" x14ac:dyDescent="0.2">
      <c r="A42" s="1" t="s">
        <v>0</v>
      </c>
      <c r="B42" s="19" t="s">
        <v>66</v>
      </c>
      <c r="C42" s="20" t="s">
        <v>69</v>
      </c>
      <c r="D42" s="21" t="s">
        <v>70</v>
      </c>
      <c r="E42" s="128" t="s">
        <v>283</v>
      </c>
      <c r="F42" s="128" t="s">
        <v>284</v>
      </c>
      <c r="G42" s="128" t="s">
        <v>287</v>
      </c>
      <c r="H42" s="103">
        <v>34000</v>
      </c>
      <c r="I42" s="11"/>
    </row>
    <row r="43" spans="1:9" x14ac:dyDescent="0.2">
      <c r="A43" s="1" t="s">
        <v>0</v>
      </c>
      <c r="B43" s="23"/>
      <c r="C43" s="24"/>
      <c r="D43" s="25"/>
      <c r="E43" s="128"/>
      <c r="F43" s="128"/>
      <c r="G43" s="25"/>
      <c r="H43" s="104"/>
      <c r="I43" s="11"/>
    </row>
    <row r="44" spans="1:9" x14ac:dyDescent="0.2">
      <c r="A44" s="1" t="s">
        <v>0</v>
      </c>
      <c r="B44" s="19" t="s">
        <v>66</v>
      </c>
      <c r="C44" s="20" t="s">
        <v>71</v>
      </c>
      <c r="D44" s="21" t="s">
        <v>72</v>
      </c>
      <c r="E44" s="128" t="s">
        <v>283</v>
      </c>
      <c r="F44" s="128" t="s">
        <v>284</v>
      </c>
      <c r="G44" s="128" t="s">
        <v>287</v>
      </c>
      <c r="H44" s="103">
        <v>12200</v>
      </c>
      <c r="I44" s="11"/>
    </row>
    <row r="45" spans="1:9" x14ac:dyDescent="0.2">
      <c r="A45" s="1" t="s">
        <v>0</v>
      </c>
      <c r="B45" s="23"/>
      <c r="C45" s="24"/>
      <c r="D45" s="25"/>
      <c r="E45" s="128"/>
      <c r="F45" s="128"/>
      <c r="G45" s="25"/>
      <c r="H45" s="104"/>
      <c r="I45" s="11"/>
    </row>
    <row r="46" spans="1:9" x14ac:dyDescent="0.2">
      <c r="A46" s="1" t="s">
        <v>0</v>
      </c>
      <c r="B46" s="19" t="s">
        <v>66</v>
      </c>
      <c r="C46" s="20" t="s">
        <v>73</v>
      </c>
      <c r="D46" s="21" t="s">
        <v>74</v>
      </c>
      <c r="E46" s="128" t="s">
        <v>283</v>
      </c>
      <c r="F46" s="128" t="s">
        <v>284</v>
      </c>
      <c r="G46" s="128" t="s">
        <v>287</v>
      </c>
      <c r="H46" s="103">
        <v>2000</v>
      </c>
      <c r="I46" s="11"/>
    </row>
    <row r="47" spans="1:9" x14ac:dyDescent="0.2">
      <c r="A47" s="1" t="s">
        <v>0</v>
      </c>
      <c r="B47" s="23"/>
      <c r="C47" s="24"/>
      <c r="D47" s="25"/>
      <c r="E47" s="128"/>
      <c r="F47" s="128"/>
      <c r="G47" s="25"/>
      <c r="H47" s="104"/>
      <c r="I47" s="11"/>
    </row>
    <row r="48" spans="1:9" x14ac:dyDescent="0.2">
      <c r="A48" s="1" t="s">
        <v>0</v>
      </c>
      <c r="B48" s="19" t="s">
        <v>66</v>
      </c>
      <c r="C48" s="20" t="s">
        <v>305</v>
      </c>
      <c r="D48" s="21" t="s">
        <v>306</v>
      </c>
      <c r="E48" s="128" t="s">
        <v>283</v>
      </c>
      <c r="F48" s="128" t="s">
        <v>284</v>
      </c>
      <c r="G48" s="128" t="s">
        <v>287</v>
      </c>
      <c r="H48" s="103">
        <v>1000</v>
      </c>
      <c r="I48" s="11"/>
    </row>
    <row r="49" spans="1:9" x14ac:dyDescent="0.2">
      <c r="B49" s="23"/>
      <c r="C49" s="24"/>
      <c r="D49" s="25"/>
      <c r="E49" s="128"/>
      <c r="F49" s="128"/>
      <c r="G49" s="25"/>
      <c r="H49" s="104"/>
      <c r="I49" s="11"/>
    </row>
    <row r="50" spans="1:9" x14ac:dyDescent="0.2">
      <c r="B50" s="19" t="s">
        <v>66</v>
      </c>
      <c r="C50" s="20" t="s">
        <v>75</v>
      </c>
      <c r="D50" s="21" t="s">
        <v>76</v>
      </c>
      <c r="E50" s="128" t="s">
        <v>283</v>
      </c>
      <c r="F50" s="128" t="s">
        <v>284</v>
      </c>
      <c r="G50" s="128" t="s">
        <v>287</v>
      </c>
      <c r="H50" s="103">
        <v>13900</v>
      </c>
      <c r="I50" s="11"/>
    </row>
    <row r="51" spans="1:9" x14ac:dyDescent="0.2">
      <c r="A51" s="1" t="s">
        <v>0</v>
      </c>
      <c r="B51" s="23"/>
      <c r="C51" s="24"/>
      <c r="D51" s="25"/>
      <c r="E51" s="128"/>
      <c r="F51" s="128"/>
      <c r="G51" s="25"/>
      <c r="H51" s="104"/>
      <c r="I51" s="11"/>
    </row>
    <row r="52" spans="1:9" x14ac:dyDescent="0.2">
      <c r="A52" s="1" t="s">
        <v>0</v>
      </c>
      <c r="B52" s="19" t="s">
        <v>66</v>
      </c>
      <c r="C52" s="20" t="s">
        <v>77</v>
      </c>
      <c r="D52" s="21" t="s">
        <v>78</v>
      </c>
      <c r="E52" s="128" t="s">
        <v>283</v>
      </c>
      <c r="F52" s="128" t="s">
        <v>284</v>
      </c>
      <c r="G52" s="128" t="s">
        <v>287</v>
      </c>
      <c r="H52" s="103">
        <v>24300</v>
      </c>
      <c r="I52" s="11"/>
    </row>
    <row r="53" spans="1:9" ht="13.5" thickBot="1" x14ac:dyDescent="0.25">
      <c r="A53" s="1" t="s">
        <v>0</v>
      </c>
      <c r="B53" s="23"/>
      <c r="C53" s="24"/>
      <c r="D53" s="25"/>
      <c r="E53" s="128"/>
      <c r="F53" s="128"/>
      <c r="G53" s="27"/>
      <c r="H53" s="104"/>
      <c r="I53" s="11">
        <f>SUM(H36:H52)</f>
        <v>108900</v>
      </c>
    </row>
    <row r="54" spans="1:9" ht="13.5" thickBot="1" x14ac:dyDescent="0.25">
      <c r="A54" s="1" t="s">
        <v>0</v>
      </c>
      <c r="B54" s="13" t="s">
        <v>280</v>
      </c>
      <c r="C54" s="14"/>
      <c r="D54" s="15"/>
      <c r="E54" s="15"/>
      <c r="F54" s="15"/>
      <c r="G54" s="15"/>
      <c r="H54" s="17">
        <f>SUM(H15:H53)</f>
        <v>657900</v>
      </c>
      <c r="I54" s="11"/>
    </row>
    <row r="55" spans="1:9" x14ac:dyDescent="0.2">
      <c r="C55" s="12"/>
      <c r="E55" s="1"/>
      <c r="F55" s="1"/>
      <c r="G55" s="1"/>
      <c r="H55" s="11"/>
      <c r="I55" s="11"/>
    </row>
    <row r="56" spans="1:9" ht="13.5" thickBot="1" x14ac:dyDescent="0.25">
      <c r="A56" s="1" t="s">
        <v>0</v>
      </c>
      <c r="C56" s="12"/>
      <c r="E56" s="1"/>
      <c r="F56" s="1"/>
      <c r="G56" s="1"/>
      <c r="H56" s="11"/>
      <c r="I56" s="11"/>
    </row>
    <row r="57" spans="1:9" ht="15.75" thickBot="1" x14ac:dyDescent="0.25">
      <c r="A57" s="1" t="s">
        <v>0</v>
      </c>
      <c r="B57" s="111" t="s">
        <v>275</v>
      </c>
      <c r="C57" s="112"/>
      <c r="D57" s="113"/>
      <c r="E57" s="114"/>
      <c r="F57" s="114"/>
      <c r="G57" s="114"/>
      <c r="H57" s="136"/>
      <c r="I57" s="11"/>
    </row>
    <row r="58" spans="1:9" ht="13.5" thickBot="1" x14ac:dyDescent="0.25">
      <c r="A58" s="1" t="s">
        <v>0</v>
      </c>
      <c r="C58" s="12"/>
      <c r="E58" s="1"/>
      <c r="F58" s="1"/>
      <c r="G58" s="1"/>
      <c r="H58" s="11"/>
      <c r="I58" s="11"/>
    </row>
    <row r="59" spans="1:9" ht="15.75" thickBot="1" x14ac:dyDescent="0.3">
      <c r="A59" s="1" t="s">
        <v>0</v>
      </c>
      <c r="B59" s="115" t="s">
        <v>276</v>
      </c>
      <c r="C59" s="116"/>
      <c r="D59" s="117"/>
      <c r="E59" s="129"/>
      <c r="F59" s="117"/>
      <c r="G59" s="117"/>
      <c r="H59" s="118"/>
      <c r="I59" s="11"/>
    </row>
    <row r="60" spans="1:9" ht="31.5" customHeight="1" thickBot="1" x14ac:dyDescent="0.25">
      <c r="A60" s="1" t="s">
        <v>0</v>
      </c>
      <c r="B60" s="119" t="s">
        <v>2</v>
      </c>
      <c r="C60" s="120" t="s">
        <v>3</v>
      </c>
      <c r="D60" s="121" t="s">
        <v>4</v>
      </c>
      <c r="E60" s="160" t="s">
        <v>277</v>
      </c>
      <c r="F60" s="161"/>
      <c r="G60" s="122" t="s">
        <v>278</v>
      </c>
      <c r="H60" s="123" t="s">
        <v>279</v>
      </c>
      <c r="I60" s="29"/>
    </row>
    <row r="61" spans="1:9" ht="13.5" thickBot="1" x14ac:dyDescent="0.25">
      <c r="A61" s="1" t="s">
        <v>0</v>
      </c>
      <c r="B61" s="13" t="s">
        <v>41</v>
      </c>
      <c r="C61" s="14"/>
      <c r="D61" s="15"/>
      <c r="E61" s="16"/>
      <c r="F61" s="130"/>
      <c r="G61" s="17"/>
      <c r="H61" s="17"/>
    </row>
    <row r="62" spans="1:9" x14ac:dyDescent="0.2">
      <c r="B62" s="19" t="s">
        <v>42</v>
      </c>
      <c r="C62" s="108" t="s">
        <v>302</v>
      </c>
      <c r="D62" s="21" t="s">
        <v>303</v>
      </c>
      <c r="E62" s="25" t="s">
        <v>6</v>
      </c>
      <c r="F62" s="131"/>
      <c r="G62" s="128" t="s">
        <v>287</v>
      </c>
      <c r="H62" s="103">
        <v>75000</v>
      </c>
    </row>
    <row r="63" spans="1:9" ht="13.5" thickBot="1" x14ac:dyDescent="0.25">
      <c r="B63" s="23"/>
      <c r="C63" s="24"/>
      <c r="D63" s="25"/>
      <c r="E63" s="26"/>
      <c r="F63" s="132"/>
      <c r="G63" s="25"/>
      <c r="H63" s="104"/>
    </row>
    <row r="64" spans="1:9" ht="13.5" thickBot="1" x14ac:dyDescent="0.25">
      <c r="B64" s="13" t="s">
        <v>38</v>
      </c>
      <c r="C64" s="14"/>
      <c r="D64" s="15"/>
      <c r="E64" s="16"/>
      <c r="F64" s="130"/>
      <c r="G64" s="17"/>
      <c r="H64" s="17"/>
    </row>
    <row r="65" spans="2:8" x14ac:dyDescent="0.2">
      <c r="B65" s="19" t="s">
        <v>9</v>
      </c>
      <c r="C65" s="20" t="s">
        <v>43</v>
      </c>
      <c r="D65" s="21" t="s">
        <v>44</v>
      </c>
      <c r="E65" s="25" t="s">
        <v>8</v>
      </c>
      <c r="F65" s="131"/>
      <c r="G65" s="128" t="s">
        <v>286</v>
      </c>
      <c r="H65" s="103">
        <v>5000</v>
      </c>
    </row>
    <row r="66" spans="2:8" x14ac:dyDescent="0.2">
      <c r="B66" s="23"/>
      <c r="C66" s="24"/>
      <c r="D66" s="25"/>
      <c r="E66" s="26"/>
      <c r="F66" s="132"/>
      <c r="G66" s="25"/>
      <c r="H66" s="104"/>
    </row>
    <row r="67" spans="2:8" x14ac:dyDescent="0.2">
      <c r="B67" s="19" t="s">
        <v>9</v>
      </c>
      <c r="C67" s="20" t="s">
        <v>45</v>
      </c>
      <c r="D67" s="21" t="s">
        <v>46</v>
      </c>
      <c r="E67" s="25" t="s">
        <v>8</v>
      </c>
      <c r="F67" s="131"/>
      <c r="G67" s="128" t="s">
        <v>286</v>
      </c>
      <c r="H67" s="103">
        <v>4000</v>
      </c>
    </row>
    <row r="68" spans="2:8" x14ac:dyDescent="0.2">
      <c r="B68" s="23"/>
      <c r="C68" s="24"/>
      <c r="D68" s="25"/>
      <c r="E68" s="26"/>
      <c r="F68" s="132"/>
      <c r="G68" s="25"/>
      <c r="H68" s="104"/>
    </row>
    <row r="69" spans="2:8" x14ac:dyDescent="0.2">
      <c r="B69" s="19" t="s">
        <v>9</v>
      </c>
      <c r="C69" s="20" t="s">
        <v>47</v>
      </c>
      <c r="D69" s="21" t="s">
        <v>48</v>
      </c>
      <c r="E69" s="25" t="s">
        <v>8</v>
      </c>
      <c r="F69" s="131"/>
      <c r="G69" s="128" t="s">
        <v>286</v>
      </c>
      <c r="H69" s="103">
        <v>250000</v>
      </c>
    </row>
    <row r="70" spans="2:8" x14ac:dyDescent="0.2">
      <c r="B70" s="23"/>
      <c r="C70" s="24"/>
      <c r="D70" s="25"/>
      <c r="E70" s="26"/>
      <c r="F70" s="132"/>
      <c r="G70" s="25"/>
      <c r="H70" s="104"/>
    </row>
    <row r="71" spans="2:8" x14ac:dyDescent="0.2">
      <c r="B71" s="19" t="s">
        <v>9</v>
      </c>
      <c r="C71" s="20" t="s">
        <v>49</v>
      </c>
      <c r="D71" s="21" t="s">
        <v>50</v>
      </c>
      <c r="E71" s="25" t="s">
        <v>8</v>
      </c>
      <c r="F71" s="131"/>
      <c r="G71" s="128" t="s">
        <v>286</v>
      </c>
      <c r="H71" s="103">
        <v>70000</v>
      </c>
    </row>
    <row r="72" spans="2:8" x14ac:dyDescent="0.2">
      <c r="B72" s="23"/>
      <c r="C72" s="24"/>
      <c r="D72" s="25"/>
      <c r="E72" s="26"/>
      <c r="F72" s="132"/>
      <c r="G72" s="25"/>
      <c r="H72" s="104"/>
    </row>
    <row r="73" spans="2:8" x14ac:dyDescent="0.2">
      <c r="B73" s="19" t="s">
        <v>9</v>
      </c>
      <c r="C73" s="20" t="s">
        <v>51</v>
      </c>
      <c r="D73" s="21" t="s">
        <v>52</v>
      </c>
      <c r="E73" s="25" t="s">
        <v>8</v>
      </c>
      <c r="F73" s="131"/>
      <c r="G73" s="128" t="s">
        <v>286</v>
      </c>
      <c r="H73" s="103">
        <v>100000</v>
      </c>
    </row>
    <row r="74" spans="2:8" x14ac:dyDescent="0.2">
      <c r="B74" s="23"/>
      <c r="C74" s="24"/>
      <c r="D74" s="25"/>
      <c r="E74" s="26"/>
      <c r="F74" s="132"/>
      <c r="G74" s="25"/>
      <c r="H74" s="104"/>
    </row>
    <row r="75" spans="2:8" x14ac:dyDescent="0.2">
      <c r="B75" s="19" t="s">
        <v>9</v>
      </c>
      <c r="C75" s="20" t="s">
        <v>53</v>
      </c>
      <c r="D75" s="21" t="s">
        <v>54</v>
      </c>
      <c r="E75" s="25" t="s">
        <v>8</v>
      </c>
      <c r="F75" s="131"/>
      <c r="G75" s="128" t="s">
        <v>286</v>
      </c>
      <c r="H75" s="103">
        <v>5000</v>
      </c>
    </row>
    <row r="76" spans="2:8" x14ac:dyDescent="0.2">
      <c r="B76" s="23"/>
      <c r="C76" s="24"/>
      <c r="D76" s="25"/>
      <c r="E76" s="26"/>
      <c r="F76" s="132"/>
      <c r="G76" s="25"/>
      <c r="H76" s="104"/>
    </row>
    <row r="77" spans="2:8" x14ac:dyDescent="0.2">
      <c r="B77" s="19" t="s">
        <v>9</v>
      </c>
      <c r="C77" s="20" t="s">
        <v>55</v>
      </c>
      <c r="D77" s="21" t="s">
        <v>56</v>
      </c>
      <c r="E77" s="25" t="s">
        <v>8</v>
      </c>
      <c r="F77" s="131"/>
      <c r="G77" s="128" t="s">
        <v>286</v>
      </c>
      <c r="H77" s="103">
        <v>10000</v>
      </c>
    </row>
    <row r="78" spans="2:8" ht="13.5" thickBot="1" x14ac:dyDescent="0.25">
      <c r="B78" s="23"/>
      <c r="C78" s="24"/>
      <c r="D78" s="25"/>
      <c r="E78" s="26"/>
      <c r="F78" s="132"/>
      <c r="G78" s="25"/>
      <c r="H78" s="104"/>
    </row>
    <row r="79" spans="2:8" ht="13.5" thickBot="1" x14ac:dyDescent="0.25">
      <c r="B79" s="13" t="s">
        <v>57</v>
      </c>
      <c r="C79" s="14"/>
      <c r="D79" s="15"/>
      <c r="E79" s="16"/>
      <c r="F79" s="130"/>
      <c r="G79" s="17"/>
      <c r="H79" s="17"/>
    </row>
    <row r="80" spans="2:8" x14ac:dyDescent="0.2">
      <c r="B80" s="19" t="s">
        <v>9</v>
      </c>
      <c r="C80" s="20" t="s">
        <v>58</v>
      </c>
      <c r="D80" s="21" t="s">
        <v>59</v>
      </c>
      <c r="E80" s="25" t="s">
        <v>8</v>
      </c>
      <c r="F80" s="131"/>
      <c r="G80" s="128" t="s">
        <v>286</v>
      </c>
      <c r="H80" s="103">
        <v>30000</v>
      </c>
    </row>
    <row r="81" spans="2:8" ht="13.5" thickBot="1" x14ac:dyDescent="0.25">
      <c r="B81" s="23"/>
      <c r="C81" s="24"/>
      <c r="D81" s="25"/>
      <c r="E81" s="26"/>
      <c r="F81" s="132"/>
      <c r="G81" s="25"/>
      <c r="H81" s="104"/>
    </row>
    <row r="82" spans="2:8" ht="13.5" thickBot="1" x14ac:dyDescent="0.25">
      <c r="B82" s="13" t="s">
        <v>60</v>
      </c>
      <c r="C82" s="14"/>
      <c r="D82" s="15"/>
      <c r="E82" s="16"/>
      <c r="F82" s="130"/>
      <c r="G82" s="17"/>
      <c r="H82" s="17"/>
    </row>
    <row r="83" spans="2:8" x14ac:dyDescent="0.2">
      <c r="B83" s="19" t="s">
        <v>61</v>
      </c>
      <c r="C83" s="20" t="s">
        <v>62</v>
      </c>
      <c r="D83" s="21" t="s">
        <v>63</v>
      </c>
      <c r="E83" s="25" t="s">
        <v>6</v>
      </c>
      <c r="F83" s="131"/>
      <c r="G83" s="128" t="s">
        <v>287</v>
      </c>
      <c r="H83" s="103">
        <v>4000</v>
      </c>
    </row>
    <row r="84" spans="2:8" x14ac:dyDescent="0.2">
      <c r="B84" s="23"/>
      <c r="C84" s="24"/>
      <c r="D84" s="25"/>
      <c r="E84" s="26"/>
      <c r="F84" s="132"/>
      <c r="G84" s="25"/>
      <c r="H84" s="104"/>
    </row>
    <row r="85" spans="2:8" x14ac:dyDescent="0.2">
      <c r="B85" s="19" t="s">
        <v>9</v>
      </c>
      <c r="C85" s="20" t="s">
        <v>64</v>
      </c>
      <c r="D85" s="21" t="s">
        <v>65</v>
      </c>
      <c r="E85" s="25" t="s">
        <v>8</v>
      </c>
      <c r="F85" s="131"/>
      <c r="G85" s="128" t="s">
        <v>286</v>
      </c>
      <c r="H85" s="103">
        <v>15000</v>
      </c>
    </row>
    <row r="86" spans="2:8" x14ac:dyDescent="0.2">
      <c r="B86" s="23"/>
      <c r="C86" s="24"/>
      <c r="D86" s="25"/>
      <c r="E86" s="26"/>
      <c r="F86" s="132"/>
      <c r="G86" s="25"/>
      <c r="H86" s="104"/>
    </row>
    <row r="87" spans="2:8" x14ac:dyDescent="0.2">
      <c r="B87" s="19" t="s">
        <v>66</v>
      </c>
      <c r="C87" s="20" t="s">
        <v>67</v>
      </c>
      <c r="D87" s="21" t="s">
        <v>68</v>
      </c>
      <c r="E87" s="25" t="s">
        <v>8</v>
      </c>
      <c r="F87" s="131"/>
      <c r="G87" s="128" t="s">
        <v>287</v>
      </c>
      <c r="H87" s="103">
        <v>2500</v>
      </c>
    </row>
    <row r="88" spans="2:8" x14ac:dyDescent="0.2">
      <c r="B88" s="23"/>
      <c r="C88" s="24"/>
      <c r="D88" s="25"/>
      <c r="E88" s="26"/>
      <c r="F88" s="132"/>
      <c r="G88" s="27"/>
      <c r="H88" s="104"/>
    </row>
    <row r="89" spans="2:8" x14ac:dyDescent="0.2">
      <c r="B89" s="19" t="s">
        <v>66</v>
      </c>
      <c r="C89" s="20" t="s">
        <v>69</v>
      </c>
      <c r="D89" s="21" t="s">
        <v>70</v>
      </c>
      <c r="E89" s="25" t="s">
        <v>8</v>
      </c>
      <c r="F89" s="131"/>
      <c r="G89" s="128" t="s">
        <v>287</v>
      </c>
      <c r="H89" s="103">
        <v>34000</v>
      </c>
    </row>
    <row r="90" spans="2:8" x14ac:dyDescent="0.2">
      <c r="B90" s="23"/>
      <c r="C90" s="24"/>
      <c r="D90" s="25"/>
      <c r="E90" s="26"/>
      <c r="F90" s="132"/>
      <c r="G90" s="25"/>
      <c r="H90" s="104"/>
    </row>
    <row r="91" spans="2:8" x14ac:dyDescent="0.2">
      <c r="B91" s="19" t="s">
        <v>66</v>
      </c>
      <c r="C91" s="20" t="s">
        <v>71</v>
      </c>
      <c r="D91" s="21" t="s">
        <v>72</v>
      </c>
      <c r="E91" s="25" t="s">
        <v>8</v>
      </c>
      <c r="F91" s="131"/>
      <c r="G91" s="128" t="s">
        <v>287</v>
      </c>
      <c r="H91" s="103">
        <v>12200</v>
      </c>
    </row>
    <row r="92" spans="2:8" x14ac:dyDescent="0.2">
      <c r="B92" s="23"/>
      <c r="C92" s="24"/>
      <c r="D92" s="25"/>
      <c r="E92" s="26"/>
      <c r="F92" s="132"/>
      <c r="G92" s="25"/>
      <c r="H92" s="104"/>
    </row>
    <row r="93" spans="2:8" x14ac:dyDescent="0.2">
      <c r="B93" s="19" t="s">
        <v>66</v>
      </c>
      <c r="C93" s="20" t="s">
        <v>73</v>
      </c>
      <c r="D93" s="21" t="s">
        <v>74</v>
      </c>
      <c r="E93" s="25" t="s">
        <v>8</v>
      </c>
      <c r="F93" s="131"/>
      <c r="G93" s="128" t="s">
        <v>287</v>
      </c>
      <c r="H93" s="103">
        <v>2000</v>
      </c>
    </row>
    <row r="94" spans="2:8" x14ac:dyDescent="0.2">
      <c r="B94" s="23"/>
      <c r="C94" s="24"/>
      <c r="D94" s="25"/>
      <c r="E94" s="26"/>
      <c r="F94" s="132"/>
      <c r="G94" s="25"/>
      <c r="H94" s="104"/>
    </row>
    <row r="95" spans="2:8" x14ac:dyDescent="0.2">
      <c r="B95" s="19" t="s">
        <v>66</v>
      </c>
      <c r="C95" s="20" t="s">
        <v>305</v>
      </c>
      <c r="D95" s="21" t="s">
        <v>306</v>
      </c>
      <c r="E95" s="25" t="s">
        <v>8</v>
      </c>
      <c r="F95" s="131"/>
      <c r="G95" s="128" t="s">
        <v>287</v>
      </c>
      <c r="H95" s="103">
        <v>1000</v>
      </c>
    </row>
    <row r="96" spans="2:8" x14ac:dyDescent="0.2">
      <c r="B96" s="23"/>
      <c r="C96" s="24"/>
      <c r="D96" s="25"/>
      <c r="E96" s="132"/>
      <c r="F96" s="132"/>
      <c r="G96" s="25"/>
      <c r="H96" s="104"/>
    </row>
    <row r="97" spans="2:8" x14ac:dyDescent="0.2">
      <c r="B97" s="19" t="s">
        <v>66</v>
      </c>
      <c r="C97" s="20" t="s">
        <v>75</v>
      </c>
      <c r="D97" s="21" t="s">
        <v>76</v>
      </c>
      <c r="E97" s="25" t="s">
        <v>8</v>
      </c>
      <c r="F97" s="131"/>
      <c r="G97" s="128" t="s">
        <v>287</v>
      </c>
      <c r="H97" s="103">
        <v>13900</v>
      </c>
    </row>
    <row r="98" spans="2:8" x14ac:dyDescent="0.2">
      <c r="B98" s="23"/>
      <c r="C98" s="24"/>
      <c r="D98" s="25"/>
      <c r="E98" s="26"/>
      <c r="F98" s="132"/>
      <c r="G98" s="25"/>
      <c r="H98" s="104"/>
    </row>
    <row r="99" spans="2:8" x14ac:dyDescent="0.2">
      <c r="B99" s="19" t="s">
        <v>66</v>
      </c>
      <c r="C99" s="20" t="s">
        <v>77</v>
      </c>
      <c r="D99" s="21" t="s">
        <v>78</v>
      </c>
      <c r="E99" s="25" t="s">
        <v>8</v>
      </c>
      <c r="F99" s="131"/>
      <c r="G99" s="128" t="s">
        <v>287</v>
      </c>
      <c r="H99" s="103">
        <v>24300</v>
      </c>
    </row>
    <row r="100" spans="2:8" ht="13.5" thickBot="1" x14ac:dyDescent="0.25">
      <c r="B100" s="23"/>
      <c r="C100" s="24"/>
      <c r="D100" s="25"/>
      <c r="E100" s="26"/>
      <c r="F100" s="132"/>
      <c r="G100" s="27"/>
      <c r="H100" s="104"/>
    </row>
    <row r="101" spans="2:8" ht="13.5" thickBot="1" x14ac:dyDescent="0.25">
      <c r="B101" s="13" t="s">
        <v>280</v>
      </c>
      <c r="C101" s="14"/>
      <c r="D101" s="15"/>
      <c r="E101" s="15"/>
      <c r="F101" s="15"/>
      <c r="G101" s="15"/>
      <c r="H101" s="28">
        <f>SUM(H62:H100)</f>
        <v>657900</v>
      </c>
    </row>
    <row r="102" spans="2:8" x14ac:dyDescent="0.2">
      <c r="C102" s="12"/>
      <c r="E102" s="11"/>
      <c r="F102" s="11"/>
      <c r="G102" s="11"/>
      <c r="H102" s="11"/>
    </row>
  </sheetData>
  <protectedRanges>
    <protectedRange sqref="H101 H61 G1:G2 H64:H82 H14 H17:H35 G102:G1048576 G6:G8" name="Oblast1_1"/>
    <protectedRange sqref="H15:H16 H62:H63" name="Oblast1_8"/>
    <protectedRange sqref="H60" name="Oblast1_1_2"/>
    <protectedRange sqref="H59" name="Oblast1_1_3"/>
    <protectedRange sqref="H54:H55 H11:H13" name="Oblast1_1_4"/>
    <protectedRange sqref="H10 H56:H58" name="Oblast1_1_11"/>
    <protectedRange sqref="H3:H5" name="Oblast1_1_12"/>
    <protectedRange sqref="H9" name="Oblast1_1_1"/>
    <protectedRange sqref="H37" name="Oblast1_1_6"/>
    <protectedRange sqref="H38:H39" name="Oblast1_2_2"/>
    <protectedRange sqref="H40:H53" name="Oblast1_4_2"/>
    <protectedRange sqref="H36" name="Oblast1_6_2"/>
    <protectedRange sqref="H84" name="Oblast1_1_7"/>
    <protectedRange sqref="H85:H86" name="Oblast1_2_3"/>
    <protectedRange sqref="H87:H100" name="Oblast1_4_3"/>
    <protectedRange sqref="H83" name="Oblast1_6_3"/>
  </protectedRanges>
  <mergeCells count="2">
    <mergeCell ref="H12:H13"/>
    <mergeCell ref="E60:F60"/>
  </mergeCells>
  <pageMargins left="0.78740157480314965" right="0.78740157480314965" top="0.98425196850393704" bottom="0.98425196850393704" header="0.51181102362204722" footer="0.51181102362204722"/>
  <pageSetup paperSize="9" scale="62" fitToHeight="13" orientation="portrait" r:id="rId1"/>
  <headerFooter alignWithMargins="0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3:I120"/>
  <sheetViews>
    <sheetView showGridLines="0" zoomScaleNormal="100" zoomScaleSheetLayoutView="10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9" width="15" style="4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310</v>
      </c>
      <c r="C3" s="2"/>
      <c r="D3" s="2"/>
      <c r="E3" s="2"/>
      <c r="F3" s="2"/>
      <c r="G3" s="2"/>
      <c r="H3" s="3"/>
    </row>
    <row r="4" spans="1:9" x14ac:dyDescent="0.2">
      <c r="B4" s="2" t="s">
        <v>274</v>
      </c>
      <c r="C4" s="2"/>
      <c r="D4" s="2"/>
      <c r="E4" s="2"/>
      <c r="F4" s="2"/>
      <c r="G4" s="2"/>
      <c r="H4" s="3"/>
    </row>
    <row r="5" spans="1:9" x14ac:dyDescent="0.2">
      <c r="B5" s="2" t="s">
        <v>309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79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3">
      <c r="A9" s="6"/>
      <c r="B9" s="137" t="s">
        <v>304</v>
      </c>
      <c r="C9" s="138"/>
      <c r="D9" s="139"/>
      <c r="E9" s="140"/>
      <c r="F9" s="141"/>
      <c r="G9" s="142"/>
      <c r="H9" s="143"/>
      <c r="I9" s="11"/>
    </row>
    <row r="10" spans="1:9" ht="13.5" thickBot="1" x14ac:dyDescent="0.25">
      <c r="C10" s="12"/>
      <c r="E10" s="1"/>
      <c r="F10" s="1"/>
      <c r="G10" s="1"/>
      <c r="H10" s="11"/>
      <c r="I10" s="11"/>
    </row>
    <row r="11" spans="1:9" ht="15.75" thickBot="1" x14ac:dyDescent="0.3">
      <c r="A11" s="6"/>
      <c r="B11" s="115" t="s">
        <v>281</v>
      </c>
      <c r="C11" s="116"/>
      <c r="D11" s="117"/>
      <c r="E11" s="117"/>
      <c r="F11" s="117"/>
      <c r="G11" s="117"/>
      <c r="H11" s="118"/>
      <c r="I11" s="11"/>
    </row>
    <row r="12" spans="1:9" ht="22.5" x14ac:dyDescent="0.2">
      <c r="A12" s="1" t="s">
        <v>0</v>
      </c>
      <c r="B12" s="119" t="s">
        <v>2</v>
      </c>
      <c r="C12" s="120" t="s">
        <v>3</v>
      </c>
      <c r="D12" s="121" t="s">
        <v>4</v>
      </c>
      <c r="E12" s="122" t="s">
        <v>282</v>
      </c>
      <c r="F12" s="122" t="s">
        <v>277</v>
      </c>
      <c r="G12" s="122" t="s">
        <v>278</v>
      </c>
      <c r="H12" s="162" t="s">
        <v>279</v>
      </c>
      <c r="I12" s="11"/>
    </row>
    <row r="13" spans="1:9" ht="15" customHeight="1" thickBot="1" x14ac:dyDescent="0.25">
      <c r="A13" s="1" t="s">
        <v>0</v>
      </c>
      <c r="B13" s="124"/>
      <c r="C13" s="125"/>
      <c r="D13" s="126"/>
      <c r="E13" s="127"/>
      <c r="F13" s="127"/>
      <c r="G13" s="127"/>
      <c r="H13" s="163"/>
      <c r="I13" s="11"/>
    </row>
    <row r="14" spans="1:9" ht="13.5" thickBot="1" x14ac:dyDescent="0.25">
      <c r="A14" s="1" t="s">
        <v>0</v>
      </c>
      <c r="B14" s="13" t="s">
        <v>80</v>
      </c>
      <c r="C14" s="14"/>
      <c r="D14" s="15"/>
      <c r="E14" s="15"/>
      <c r="F14" s="15"/>
      <c r="G14" s="15"/>
      <c r="H14" s="17"/>
      <c r="I14" s="11"/>
    </row>
    <row r="15" spans="1:9" x14ac:dyDescent="0.2">
      <c r="A15" s="1" t="s">
        <v>0</v>
      </c>
      <c r="B15" s="19" t="s">
        <v>81</v>
      </c>
      <c r="C15" s="108" t="s">
        <v>268</v>
      </c>
      <c r="D15" s="21" t="s">
        <v>269</v>
      </c>
      <c r="E15" s="128" t="s">
        <v>283</v>
      </c>
      <c r="F15" s="128" t="s">
        <v>284</v>
      </c>
      <c r="G15" s="128" t="s">
        <v>288</v>
      </c>
      <c r="H15" s="103">
        <v>2800000</v>
      </c>
      <c r="I15" s="11"/>
    </row>
    <row r="16" spans="1:9" x14ac:dyDescent="0.2">
      <c r="B16" s="23"/>
      <c r="C16" s="24"/>
      <c r="D16" s="25"/>
      <c r="E16" s="128"/>
      <c r="F16" s="128"/>
      <c r="G16" s="25"/>
      <c r="H16" s="104"/>
      <c r="I16" s="11"/>
    </row>
    <row r="17" spans="1:9" x14ac:dyDescent="0.2">
      <c r="B17" s="19" t="s">
        <v>81</v>
      </c>
      <c r="C17" s="20" t="s">
        <v>82</v>
      </c>
      <c r="D17" s="21" t="s">
        <v>83</v>
      </c>
      <c r="E17" s="128" t="s">
        <v>283</v>
      </c>
      <c r="F17" s="128" t="s">
        <v>284</v>
      </c>
      <c r="G17" s="128" t="s">
        <v>288</v>
      </c>
      <c r="H17" s="103">
        <v>63800</v>
      </c>
      <c r="I17" s="11"/>
    </row>
    <row r="18" spans="1:9" x14ac:dyDescent="0.2">
      <c r="A18" s="1" t="s">
        <v>0</v>
      </c>
      <c r="B18" s="23"/>
      <c r="C18" s="24"/>
      <c r="D18" s="25"/>
      <c r="E18" s="128"/>
      <c r="F18" s="128"/>
      <c r="G18" s="25"/>
      <c r="H18" s="104"/>
      <c r="I18" s="11"/>
    </row>
    <row r="19" spans="1:9" x14ac:dyDescent="0.2">
      <c r="A19" s="1" t="s">
        <v>0</v>
      </c>
      <c r="B19" s="19" t="s">
        <v>81</v>
      </c>
      <c r="C19" s="20" t="s">
        <v>84</v>
      </c>
      <c r="D19" s="21" t="s">
        <v>85</v>
      </c>
      <c r="E19" s="128" t="s">
        <v>283</v>
      </c>
      <c r="F19" s="128" t="s">
        <v>284</v>
      </c>
      <c r="G19" s="128" t="s">
        <v>288</v>
      </c>
      <c r="H19" s="103">
        <v>9500</v>
      </c>
      <c r="I19" s="11"/>
    </row>
    <row r="20" spans="1:9" x14ac:dyDescent="0.2">
      <c r="A20" s="1" t="s">
        <v>0</v>
      </c>
      <c r="B20" s="23"/>
      <c r="C20" s="24"/>
      <c r="D20" s="25"/>
      <c r="E20" s="128"/>
      <c r="F20" s="128"/>
      <c r="G20" s="27"/>
      <c r="H20" s="104"/>
      <c r="I20" s="11"/>
    </row>
    <row r="21" spans="1:9" x14ac:dyDescent="0.2">
      <c r="A21" s="1" t="s">
        <v>0</v>
      </c>
      <c r="B21" s="19" t="s">
        <v>81</v>
      </c>
      <c r="C21" s="20" t="s">
        <v>86</v>
      </c>
      <c r="D21" s="21" t="s">
        <v>87</v>
      </c>
      <c r="E21" s="128" t="s">
        <v>283</v>
      </c>
      <c r="F21" s="128" t="s">
        <v>284</v>
      </c>
      <c r="G21" s="128" t="s">
        <v>288</v>
      </c>
      <c r="H21" s="103">
        <v>3050</v>
      </c>
      <c r="I21" s="11"/>
    </row>
    <row r="22" spans="1:9" x14ac:dyDescent="0.2">
      <c r="A22" s="1" t="s">
        <v>0</v>
      </c>
      <c r="B22" s="23"/>
      <c r="C22" s="24"/>
      <c r="D22" s="25"/>
      <c r="E22" s="128"/>
      <c r="F22" s="128"/>
      <c r="G22" s="25"/>
      <c r="H22" s="104"/>
      <c r="I22" s="11"/>
    </row>
    <row r="23" spans="1:9" x14ac:dyDescent="0.2">
      <c r="A23" s="1" t="s">
        <v>0</v>
      </c>
      <c r="B23" s="19" t="s">
        <v>81</v>
      </c>
      <c r="C23" s="20" t="s">
        <v>88</v>
      </c>
      <c r="D23" s="21" t="s">
        <v>89</v>
      </c>
      <c r="E23" s="128" t="s">
        <v>283</v>
      </c>
      <c r="F23" s="128" t="s">
        <v>284</v>
      </c>
      <c r="G23" s="128" t="s">
        <v>288</v>
      </c>
      <c r="H23" s="103">
        <v>3739</v>
      </c>
      <c r="I23" s="11"/>
    </row>
    <row r="24" spans="1:9" x14ac:dyDescent="0.2">
      <c r="A24" s="1" t="s">
        <v>0</v>
      </c>
      <c r="B24" s="23"/>
      <c r="C24" s="24"/>
      <c r="D24" s="25"/>
      <c r="E24" s="128"/>
      <c r="F24" s="128"/>
      <c r="G24" s="25"/>
      <c r="H24" s="104"/>
      <c r="I24" s="11"/>
    </row>
    <row r="25" spans="1:9" x14ac:dyDescent="0.2">
      <c r="A25" s="1" t="s">
        <v>0</v>
      </c>
      <c r="B25" s="19" t="s">
        <v>81</v>
      </c>
      <c r="C25" s="20" t="s">
        <v>90</v>
      </c>
      <c r="D25" s="21" t="s">
        <v>91</v>
      </c>
      <c r="E25" s="128" t="s">
        <v>283</v>
      </c>
      <c r="F25" s="128" t="s">
        <v>284</v>
      </c>
      <c r="G25" s="128" t="s">
        <v>288</v>
      </c>
      <c r="H25" s="103">
        <v>1000</v>
      </c>
      <c r="I25" s="11"/>
    </row>
    <row r="26" spans="1:9" x14ac:dyDescent="0.2">
      <c r="A26" s="1" t="s">
        <v>0</v>
      </c>
      <c r="B26" s="23"/>
      <c r="C26" s="24"/>
      <c r="D26" s="25"/>
      <c r="E26" s="128"/>
      <c r="F26" s="128"/>
      <c r="G26" s="25"/>
      <c r="H26" s="104"/>
      <c r="I26" s="11"/>
    </row>
    <row r="27" spans="1:9" x14ac:dyDescent="0.2">
      <c r="A27" s="1" t="s">
        <v>0</v>
      </c>
      <c r="B27" s="19" t="s">
        <v>81</v>
      </c>
      <c r="C27" s="20" t="s">
        <v>92</v>
      </c>
      <c r="D27" s="21" t="s">
        <v>93</v>
      </c>
      <c r="E27" s="128" t="s">
        <v>283</v>
      </c>
      <c r="F27" s="128" t="s">
        <v>284</v>
      </c>
      <c r="G27" s="128" t="s">
        <v>288</v>
      </c>
      <c r="H27" s="103">
        <v>5000</v>
      </c>
      <c r="I27" s="11"/>
    </row>
    <row r="28" spans="1:9" x14ac:dyDescent="0.2">
      <c r="A28" s="1" t="s">
        <v>0</v>
      </c>
      <c r="B28" s="23"/>
      <c r="C28" s="24"/>
      <c r="D28" s="25"/>
      <c r="E28" s="128"/>
      <c r="F28" s="128"/>
      <c r="G28" s="27"/>
      <c r="H28" s="104"/>
      <c r="I28" s="11"/>
    </row>
    <row r="29" spans="1:9" x14ac:dyDescent="0.2">
      <c r="A29" s="1" t="s">
        <v>0</v>
      </c>
      <c r="B29" s="19" t="s">
        <v>81</v>
      </c>
      <c r="C29" s="20" t="s">
        <v>94</v>
      </c>
      <c r="D29" s="21" t="s">
        <v>95</v>
      </c>
      <c r="E29" s="128" t="s">
        <v>283</v>
      </c>
      <c r="F29" s="128" t="s">
        <v>284</v>
      </c>
      <c r="G29" s="128" t="s">
        <v>288</v>
      </c>
      <c r="H29" s="103">
        <v>5000</v>
      </c>
      <c r="I29" s="11"/>
    </row>
    <row r="30" spans="1:9" x14ac:dyDescent="0.2">
      <c r="A30" s="1" t="s">
        <v>0</v>
      </c>
      <c r="B30" s="23"/>
      <c r="C30" s="24"/>
      <c r="D30" s="25"/>
      <c r="E30" s="128"/>
      <c r="F30" s="128"/>
      <c r="G30" s="25"/>
      <c r="H30" s="104"/>
      <c r="I30" s="11"/>
    </row>
    <row r="31" spans="1:9" x14ac:dyDescent="0.2">
      <c r="A31" s="1" t="s">
        <v>0</v>
      </c>
      <c r="B31" s="19" t="s">
        <v>81</v>
      </c>
      <c r="C31" s="20" t="s">
        <v>96</v>
      </c>
      <c r="D31" s="21" t="s">
        <v>97</v>
      </c>
      <c r="E31" s="128" t="s">
        <v>283</v>
      </c>
      <c r="F31" s="128" t="s">
        <v>284</v>
      </c>
      <c r="G31" s="128" t="s">
        <v>288</v>
      </c>
      <c r="H31" s="103">
        <v>5000</v>
      </c>
      <c r="I31" s="11"/>
    </row>
    <row r="32" spans="1:9" x14ac:dyDescent="0.2">
      <c r="A32" s="1" t="s">
        <v>0</v>
      </c>
      <c r="B32" s="23"/>
      <c r="C32" s="24"/>
      <c r="D32" s="25"/>
      <c r="E32" s="128"/>
      <c r="F32" s="128"/>
      <c r="G32" s="25"/>
      <c r="H32" s="104"/>
      <c r="I32" s="11"/>
    </row>
    <row r="33" spans="1:9" x14ac:dyDescent="0.2">
      <c r="A33" s="1" t="s">
        <v>0</v>
      </c>
      <c r="B33" s="19" t="s">
        <v>81</v>
      </c>
      <c r="C33" s="20" t="s">
        <v>98</v>
      </c>
      <c r="D33" s="21" t="s">
        <v>99</v>
      </c>
      <c r="E33" s="128" t="s">
        <v>283</v>
      </c>
      <c r="F33" s="128" t="s">
        <v>284</v>
      </c>
      <c r="G33" s="128" t="s">
        <v>288</v>
      </c>
      <c r="H33" s="103">
        <v>8000</v>
      </c>
      <c r="I33" s="11"/>
    </row>
    <row r="34" spans="1:9" x14ac:dyDescent="0.2">
      <c r="A34" s="1" t="s">
        <v>0</v>
      </c>
      <c r="B34" s="23"/>
      <c r="C34" s="24"/>
      <c r="D34" s="25"/>
      <c r="E34" s="128"/>
      <c r="F34" s="128"/>
      <c r="G34" s="27"/>
      <c r="H34" s="104"/>
      <c r="I34" s="11"/>
    </row>
    <row r="35" spans="1:9" x14ac:dyDescent="0.2">
      <c r="A35" s="1" t="s">
        <v>0</v>
      </c>
      <c r="B35" s="19" t="s">
        <v>81</v>
      </c>
      <c r="C35" s="20" t="s">
        <v>100</v>
      </c>
      <c r="D35" s="21" t="s">
        <v>101</v>
      </c>
      <c r="E35" s="128" t="s">
        <v>283</v>
      </c>
      <c r="F35" s="128" t="s">
        <v>284</v>
      </c>
      <c r="G35" s="128" t="s">
        <v>288</v>
      </c>
      <c r="H35" s="103">
        <v>15600</v>
      </c>
      <c r="I35" s="11"/>
    </row>
    <row r="36" spans="1:9" x14ac:dyDescent="0.2">
      <c r="A36" s="1" t="s">
        <v>0</v>
      </c>
      <c r="B36" s="23"/>
      <c r="C36" s="24"/>
      <c r="D36" s="25"/>
      <c r="E36" s="128"/>
      <c r="F36" s="128"/>
      <c r="G36" s="25"/>
      <c r="H36" s="104"/>
      <c r="I36" s="11"/>
    </row>
    <row r="37" spans="1:9" x14ac:dyDescent="0.2">
      <c r="A37" s="1" t="s">
        <v>0</v>
      </c>
      <c r="B37" s="19" t="s">
        <v>81</v>
      </c>
      <c r="C37" s="20" t="s">
        <v>102</v>
      </c>
      <c r="D37" s="21" t="s">
        <v>103</v>
      </c>
      <c r="E37" s="128" t="s">
        <v>283</v>
      </c>
      <c r="F37" s="128" t="s">
        <v>284</v>
      </c>
      <c r="G37" s="128" t="s">
        <v>288</v>
      </c>
      <c r="H37" s="103">
        <v>3418</v>
      </c>
      <c r="I37" s="11"/>
    </row>
    <row r="38" spans="1:9" x14ac:dyDescent="0.2">
      <c r="A38" s="1" t="s">
        <v>0</v>
      </c>
      <c r="B38" s="23"/>
      <c r="C38" s="24"/>
      <c r="D38" s="25"/>
      <c r="E38" s="128"/>
      <c r="F38" s="128"/>
      <c r="G38" s="25"/>
      <c r="H38" s="104"/>
      <c r="I38" s="11"/>
    </row>
    <row r="39" spans="1:9" x14ac:dyDescent="0.2">
      <c r="A39" s="1" t="s">
        <v>0</v>
      </c>
      <c r="B39" s="19" t="s">
        <v>81</v>
      </c>
      <c r="C39" s="20" t="s">
        <v>104</v>
      </c>
      <c r="D39" s="21" t="s">
        <v>105</v>
      </c>
      <c r="E39" s="128" t="s">
        <v>283</v>
      </c>
      <c r="F39" s="128" t="s">
        <v>284</v>
      </c>
      <c r="G39" s="128" t="s">
        <v>288</v>
      </c>
      <c r="H39" s="103">
        <v>2500</v>
      </c>
      <c r="I39" s="11"/>
    </row>
    <row r="40" spans="1:9" x14ac:dyDescent="0.2">
      <c r="A40" s="1" t="s">
        <v>0</v>
      </c>
      <c r="B40" s="23"/>
      <c r="C40" s="24"/>
      <c r="D40" s="25"/>
      <c r="E40" s="128"/>
      <c r="F40" s="128"/>
      <c r="G40" s="27"/>
      <c r="H40" s="104"/>
      <c r="I40" s="11"/>
    </row>
    <row r="41" spans="1:9" x14ac:dyDescent="0.2">
      <c r="A41" s="1" t="s">
        <v>0</v>
      </c>
      <c r="B41" s="19" t="s">
        <v>81</v>
      </c>
      <c r="C41" s="20" t="s">
        <v>106</v>
      </c>
      <c r="D41" s="21" t="s">
        <v>107</v>
      </c>
      <c r="E41" s="128" t="s">
        <v>283</v>
      </c>
      <c r="F41" s="128" t="s">
        <v>284</v>
      </c>
      <c r="G41" s="128" t="s">
        <v>288</v>
      </c>
      <c r="H41" s="103">
        <v>1500</v>
      </c>
      <c r="I41" s="11"/>
    </row>
    <row r="42" spans="1:9" x14ac:dyDescent="0.2">
      <c r="A42" s="1" t="s">
        <v>0</v>
      </c>
      <c r="B42" s="23"/>
      <c r="C42" s="24"/>
      <c r="D42" s="25"/>
      <c r="E42" s="128"/>
      <c r="F42" s="128"/>
      <c r="G42" s="25"/>
      <c r="H42" s="104"/>
      <c r="I42" s="11"/>
    </row>
    <row r="43" spans="1:9" x14ac:dyDescent="0.2">
      <c r="A43" s="1" t="s">
        <v>0</v>
      </c>
      <c r="B43" s="19" t="s">
        <v>81</v>
      </c>
      <c r="C43" s="20" t="s">
        <v>108</v>
      </c>
      <c r="D43" s="21" t="s">
        <v>109</v>
      </c>
      <c r="E43" s="128" t="s">
        <v>283</v>
      </c>
      <c r="F43" s="128" t="s">
        <v>284</v>
      </c>
      <c r="G43" s="128" t="s">
        <v>288</v>
      </c>
      <c r="H43" s="103">
        <v>74</v>
      </c>
      <c r="I43" s="11"/>
    </row>
    <row r="44" spans="1:9" x14ac:dyDescent="0.2">
      <c r="A44" s="1" t="s">
        <v>0</v>
      </c>
      <c r="B44" s="23"/>
      <c r="C44" s="24"/>
      <c r="D44" s="25"/>
      <c r="E44" s="128"/>
      <c r="F44" s="128"/>
      <c r="G44" s="25"/>
      <c r="H44" s="104"/>
      <c r="I44" s="11"/>
    </row>
    <row r="45" spans="1:9" x14ac:dyDescent="0.2">
      <c r="A45" s="1" t="s">
        <v>0</v>
      </c>
      <c r="B45" s="19" t="s">
        <v>9</v>
      </c>
      <c r="C45" s="20" t="s">
        <v>110</v>
      </c>
      <c r="D45" s="21" t="s">
        <v>111</v>
      </c>
      <c r="E45" s="128" t="s">
        <v>283</v>
      </c>
      <c r="F45" s="128" t="s">
        <v>284</v>
      </c>
      <c r="G45" s="128" t="s">
        <v>289</v>
      </c>
      <c r="H45" s="103">
        <v>25000</v>
      </c>
      <c r="I45" s="11"/>
    </row>
    <row r="46" spans="1:9" x14ac:dyDescent="0.2">
      <c r="A46" s="1" t="s">
        <v>0</v>
      </c>
      <c r="B46" s="23"/>
      <c r="C46" s="24"/>
      <c r="D46" s="25"/>
      <c r="E46" s="128"/>
      <c r="F46" s="128"/>
      <c r="G46" s="27"/>
      <c r="H46" s="104"/>
      <c r="I46" s="11"/>
    </row>
    <row r="47" spans="1:9" x14ac:dyDescent="0.2">
      <c r="A47" s="1" t="s">
        <v>0</v>
      </c>
      <c r="B47" s="19" t="s">
        <v>9</v>
      </c>
      <c r="C47" s="20" t="s">
        <v>112</v>
      </c>
      <c r="D47" s="21" t="s">
        <v>113</v>
      </c>
      <c r="E47" s="128" t="s">
        <v>283</v>
      </c>
      <c r="F47" s="128" t="s">
        <v>284</v>
      </c>
      <c r="G47" s="128" t="s">
        <v>289</v>
      </c>
      <c r="H47" s="103">
        <v>40000</v>
      </c>
      <c r="I47" s="11"/>
    </row>
    <row r="48" spans="1:9" x14ac:dyDescent="0.2">
      <c r="A48" s="1" t="s">
        <v>0</v>
      </c>
      <c r="B48" s="23"/>
      <c r="C48" s="24"/>
      <c r="D48" s="25"/>
      <c r="E48" s="128"/>
      <c r="F48" s="128"/>
      <c r="G48" s="25"/>
      <c r="H48" s="104"/>
      <c r="I48" s="11"/>
    </row>
    <row r="49" spans="1:9" x14ac:dyDescent="0.2">
      <c r="A49" s="1" t="s">
        <v>0</v>
      </c>
      <c r="B49" s="19" t="s">
        <v>9</v>
      </c>
      <c r="C49" s="20" t="s">
        <v>114</v>
      </c>
      <c r="D49" s="21" t="s">
        <v>115</v>
      </c>
      <c r="E49" s="128" t="s">
        <v>283</v>
      </c>
      <c r="F49" s="128" t="s">
        <v>284</v>
      </c>
      <c r="G49" s="128" t="s">
        <v>289</v>
      </c>
      <c r="H49" s="103">
        <v>12000</v>
      </c>
      <c r="I49" s="11"/>
    </row>
    <row r="50" spans="1:9" x14ac:dyDescent="0.2">
      <c r="A50" s="1" t="s">
        <v>0</v>
      </c>
      <c r="B50" s="23"/>
      <c r="C50" s="24"/>
      <c r="D50" s="25"/>
      <c r="E50" s="128"/>
      <c r="F50" s="128"/>
      <c r="G50" s="25"/>
      <c r="H50" s="104"/>
      <c r="I50" s="11"/>
    </row>
    <row r="51" spans="1:9" x14ac:dyDescent="0.2">
      <c r="A51" s="1" t="s">
        <v>0</v>
      </c>
      <c r="B51" s="19" t="s">
        <v>9</v>
      </c>
      <c r="C51" s="20" t="s">
        <v>116</v>
      </c>
      <c r="D51" s="21" t="s">
        <v>117</v>
      </c>
      <c r="E51" s="128" t="s">
        <v>283</v>
      </c>
      <c r="F51" s="128" t="s">
        <v>284</v>
      </c>
      <c r="G51" s="128" t="s">
        <v>289</v>
      </c>
      <c r="H51" s="103">
        <v>200000</v>
      </c>
      <c r="I51" s="11"/>
    </row>
    <row r="52" spans="1:9" x14ac:dyDescent="0.2">
      <c r="A52" s="1" t="s">
        <v>0</v>
      </c>
      <c r="B52" s="23"/>
      <c r="C52" s="24"/>
      <c r="D52" s="25"/>
      <c r="E52" s="128"/>
      <c r="F52" s="128"/>
      <c r="G52" s="27"/>
      <c r="H52" s="104"/>
      <c r="I52" s="11"/>
    </row>
    <row r="53" spans="1:9" x14ac:dyDescent="0.2">
      <c r="A53" s="1" t="s">
        <v>0</v>
      </c>
      <c r="B53" s="19" t="s">
        <v>9</v>
      </c>
      <c r="C53" s="20" t="s">
        <v>118</v>
      </c>
      <c r="D53" s="21" t="s">
        <v>119</v>
      </c>
      <c r="E53" s="128" t="s">
        <v>283</v>
      </c>
      <c r="F53" s="128" t="s">
        <v>284</v>
      </c>
      <c r="G53" s="128" t="s">
        <v>289</v>
      </c>
      <c r="H53" s="103">
        <v>20000</v>
      </c>
      <c r="I53" s="11"/>
    </row>
    <row r="54" spans="1:9" x14ac:dyDescent="0.2">
      <c r="A54" s="1" t="s">
        <v>0</v>
      </c>
      <c r="B54" s="23"/>
      <c r="C54" s="24"/>
      <c r="D54" s="25"/>
      <c r="E54" s="128"/>
      <c r="F54" s="128"/>
      <c r="G54" s="25"/>
      <c r="H54" s="104"/>
      <c r="I54" s="11"/>
    </row>
    <row r="55" spans="1:9" x14ac:dyDescent="0.2">
      <c r="A55" s="1" t="s">
        <v>0</v>
      </c>
      <c r="B55" s="19" t="s">
        <v>9</v>
      </c>
      <c r="C55" s="20" t="s">
        <v>120</v>
      </c>
      <c r="D55" s="21" t="s">
        <v>121</v>
      </c>
      <c r="E55" s="128" t="s">
        <v>283</v>
      </c>
      <c r="F55" s="128" t="s">
        <v>284</v>
      </c>
      <c r="G55" s="128" t="s">
        <v>289</v>
      </c>
      <c r="H55" s="103">
        <v>50000</v>
      </c>
      <c r="I55" s="11"/>
    </row>
    <row r="56" spans="1:9" x14ac:dyDescent="0.2">
      <c r="A56" s="1" t="s">
        <v>0</v>
      </c>
      <c r="B56" s="23"/>
      <c r="C56" s="24"/>
      <c r="D56" s="25"/>
      <c r="E56" s="128"/>
      <c r="F56" s="128"/>
      <c r="G56" s="25"/>
      <c r="H56" s="104"/>
      <c r="I56" s="11"/>
    </row>
    <row r="57" spans="1:9" x14ac:dyDescent="0.2">
      <c r="A57" s="1" t="s">
        <v>0</v>
      </c>
      <c r="B57" s="19" t="s">
        <v>9</v>
      </c>
      <c r="C57" s="20" t="s">
        <v>122</v>
      </c>
      <c r="D57" s="21" t="s">
        <v>123</v>
      </c>
      <c r="E57" s="128" t="s">
        <v>283</v>
      </c>
      <c r="F57" s="128" t="s">
        <v>284</v>
      </c>
      <c r="G57" s="128" t="s">
        <v>289</v>
      </c>
      <c r="H57" s="103">
        <v>24000</v>
      </c>
      <c r="I57" s="11"/>
    </row>
    <row r="58" spans="1:9" x14ac:dyDescent="0.2">
      <c r="A58" s="1" t="s">
        <v>0</v>
      </c>
      <c r="B58" s="23"/>
      <c r="C58" s="24"/>
      <c r="D58" s="25"/>
      <c r="E58" s="128"/>
      <c r="F58" s="128"/>
      <c r="G58" s="27"/>
      <c r="H58" s="104"/>
      <c r="I58" s="11"/>
    </row>
    <row r="59" spans="1:9" x14ac:dyDescent="0.2">
      <c r="A59" s="1" t="s">
        <v>0</v>
      </c>
      <c r="B59" s="19" t="s">
        <v>9</v>
      </c>
      <c r="C59" s="20" t="s">
        <v>124</v>
      </c>
      <c r="D59" s="21" t="s">
        <v>125</v>
      </c>
      <c r="E59" s="128" t="s">
        <v>283</v>
      </c>
      <c r="F59" s="128" t="s">
        <v>284</v>
      </c>
      <c r="G59" s="128" t="s">
        <v>289</v>
      </c>
      <c r="H59" s="103">
        <v>84000</v>
      </c>
      <c r="I59" s="11"/>
    </row>
    <row r="60" spans="1:9" x14ac:dyDescent="0.2">
      <c r="A60" s="1" t="s">
        <v>0</v>
      </c>
      <c r="B60" s="23"/>
      <c r="C60" s="24"/>
      <c r="D60" s="25"/>
      <c r="E60" s="128"/>
      <c r="F60" s="128"/>
      <c r="G60" s="25"/>
      <c r="H60" s="104"/>
      <c r="I60" s="11"/>
    </row>
    <row r="61" spans="1:9" x14ac:dyDescent="0.2">
      <c r="A61" s="1" t="s">
        <v>0</v>
      </c>
      <c r="B61" s="19" t="s">
        <v>9</v>
      </c>
      <c r="C61" s="20" t="s">
        <v>126</v>
      </c>
      <c r="D61" s="21" t="s">
        <v>127</v>
      </c>
      <c r="E61" s="128" t="s">
        <v>283</v>
      </c>
      <c r="F61" s="128" t="s">
        <v>284</v>
      </c>
      <c r="G61" s="128" t="s">
        <v>289</v>
      </c>
      <c r="H61" s="103">
        <v>40000</v>
      </c>
      <c r="I61" s="11"/>
    </row>
    <row r="62" spans="1:9" ht="13.5" thickBot="1" x14ac:dyDescent="0.25">
      <c r="A62" s="1" t="s">
        <v>0</v>
      </c>
      <c r="B62" s="23"/>
      <c r="C62" s="24"/>
      <c r="D62" s="25"/>
      <c r="E62" s="128"/>
      <c r="F62" s="128"/>
      <c r="G62" s="25"/>
      <c r="H62" s="104"/>
      <c r="I62" s="11"/>
    </row>
    <row r="63" spans="1:9" ht="13.5" thickBot="1" x14ac:dyDescent="0.25">
      <c r="A63" s="1" t="s">
        <v>0</v>
      </c>
      <c r="B63" s="13" t="s">
        <v>280</v>
      </c>
      <c r="C63" s="14"/>
      <c r="D63" s="15"/>
      <c r="E63" s="15"/>
      <c r="F63" s="15"/>
      <c r="G63" s="15"/>
      <c r="H63" s="17">
        <f>SUM(H15:H62)</f>
        <v>3422181</v>
      </c>
      <c r="I63" s="11"/>
    </row>
    <row r="64" spans="1:9" x14ac:dyDescent="0.2">
      <c r="A64" s="1" t="s">
        <v>0</v>
      </c>
      <c r="C64" s="12"/>
      <c r="E64" s="1"/>
      <c r="F64" s="1"/>
      <c r="G64" s="1"/>
      <c r="H64" s="11"/>
      <c r="I64" s="11"/>
    </row>
    <row r="65" spans="2:9" ht="13.5" thickBot="1" x14ac:dyDescent="0.25">
      <c r="C65" s="12"/>
      <c r="E65" s="1"/>
      <c r="F65" s="1"/>
      <c r="G65" s="1"/>
      <c r="H65" s="11"/>
      <c r="I65" s="11"/>
    </row>
    <row r="66" spans="2:9" ht="15.75" thickBot="1" x14ac:dyDescent="0.25">
      <c r="B66" s="111" t="s">
        <v>275</v>
      </c>
      <c r="C66" s="112"/>
      <c r="D66" s="113"/>
      <c r="E66" s="114"/>
      <c r="F66" s="114"/>
      <c r="G66" s="114"/>
      <c r="H66" s="136"/>
    </row>
    <row r="67" spans="2:9" ht="13.5" thickBot="1" x14ac:dyDescent="0.25">
      <c r="C67" s="12"/>
      <c r="E67" s="1"/>
      <c r="F67" s="1"/>
      <c r="G67" s="1"/>
      <c r="H67" s="11"/>
    </row>
    <row r="68" spans="2:9" ht="15.75" thickBot="1" x14ac:dyDescent="0.3">
      <c r="B68" s="115" t="s">
        <v>276</v>
      </c>
      <c r="C68" s="116"/>
      <c r="D68" s="117"/>
      <c r="E68" s="129"/>
      <c r="F68" s="117"/>
      <c r="G68" s="117"/>
      <c r="H68" s="118"/>
    </row>
    <row r="69" spans="2:9" ht="33" customHeight="1" thickBot="1" x14ac:dyDescent="0.25">
      <c r="B69" s="119" t="s">
        <v>2</v>
      </c>
      <c r="C69" s="120" t="s">
        <v>3</v>
      </c>
      <c r="D69" s="121" t="s">
        <v>4</v>
      </c>
      <c r="E69" s="160" t="s">
        <v>277</v>
      </c>
      <c r="F69" s="161"/>
      <c r="G69" s="122" t="s">
        <v>278</v>
      </c>
      <c r="H69" s="123" t="s">
        <v>279</v>
      </c>
    </row>
    <row r="70" spans="2:9" ht="13.5" thickBot="1" x14ac:dyDescent="0.25">
      <c r="B70" s="13" t="s">
        <v>80</v>
      </c>
      <c r="C70" s="14"/>
      <c r="D70" s="15"/>
      <c r="E70" s="17"/>
      <c r="F70" s="17"/>
      <c r="G70" s="17"/>
      <c r="H70" s="17"/>
    </row>
    <row r="71" spans="2:9" x14ac:dyDescent="0.2">
      <c r="B71" s="19" t="s">
        <v>81</v>
      </c>
      <c r="C71" s="108" t="s">
        <v>268</v>
      </c>
      <c r="D71" s="21" t="s">
        <v>269</v>
      </c>
      <c r="E71" s="25" t="s">
        <v>6</v>
      </c>
      <c r="F71" s="109"/>
      <c r="G71" s="128" t="s">
        <v>288</v>
      </c>
      <c r="H71" s="103">
        <v>2800000</v>
      </c>
    </row>
    <row r="72" spans="2:9" x14ac:dyDescent="0.2">
      <c r="B72" s="23"/>
      <c r="C72" s="24"/>
      <c r="D72" s="25"/>
      <c r="E72" s="27"/>
      <c r="F72" s="110"/>
      <c r="G72" s="25"/>
      <c r="H72" s="104"/>
    </row>
    <row r="73" spans="2:9" x14ac:dyDescent="0.2">
      <c r="B73" s="19" t="s">
        <v>81</v>
      </c>
      <c r="C73" s="20" t="s">
        <v>82</v>
      </c>
      <c r="D73" s="21" t="s">
        <v>83</v>
      </c>
      <c r="E73" s="25" t="s">
        <v>6</v>
      </c>
      <c r="F73" s="109"/>
      <c r="G73" s="128" t="s">
        <v>288</v>
      </c>
      <c r="H73" s="103">
        <v>63800</v>
      </c>
    </row>
    <row r="74" spans="2:9" x14ac:dyDescent="0.2">
      <c r="B74" s="23"/>
      <c r="C74" s="24"/>
      <c r="D74" s="25"/>
      <c r="E74" s="27"/>
      <c r="F74" s="110"/>
      <c r="G74" s="25"/>
      <c r="H74" s="104"/>
    </row>
    <row r="75" spans="2:9" x14ac:dyDescent="0.2">
      <c r="B75" s="19" t="s">
        <v>81</v>
      </c>
      <c r="C75" s="20" t="s">
        <v>84</v>
      </c>
      <c r="D75" s="21" t="s">
        <v>85</v>
      </c>
      <c r="E75" s="25" t="s">
        <v>6</v>
      </c>
      <c r="F75" s="109"/>
      <c r="G75" s="128" t="s">
        <v>288</v>
      </c>
      <c r="H75" s="103">
        <v>9500</v>
      </c>
    </row>
    <row r="76" spans="2:9" x14ac:dyDescent="0.2">
      <c r="B76" s="23"/>
      <c r="C76" s="24"/>
      <c r="D76" s="25"/>
      <c r="E76" s="27"/>
      <c r="F76" s="110"/>
      <c r="G76" s="27"/>
      <c r="H76" s="104"/>
    </row>
    <row r="77" spans="2:9" x14ac:dyDescent="0.2">
      <c r="B77" s="19" t="s">
        <v>81</v>
      </c>
      <c r="C77" s="20" t="s">
        <v>86</v>
      </c>
      <c r="D77" s="21" t="s">
        <v>87</v>
      </c>
      <c r="E77" s="25" t="s">
        <v>6</v>
      </c>
      <c r="F77" s="109"/>
      <c r="G77" s="128" t="s">
        <v>288</v>
      </c>
      <c r="H77" s="103">
        <v>3050</v>
      </c>
    </row>
    <row r="78" spans="2:9" x14ac:dyDescent="0.2">
      <c r="B78" s="23"/>
      <c r="C78" s="24"/>
      <c r="D78" s="25"/>
      <c r="E78" s="27"/>
      <c r="F78" s="110"/>
      <c r="G78" s="25"/>
      <c r="H78" s="104"/>
    </row>
    <row r="79" spans="2:9" x14ac:dyDescent="0.2">
      <c r="B79" s="19" t="s">
        <v>81</v>
      </c>
      <c r="C79" s="20" t="s">
        <v>88</v>
      </c>
      <c r="D79" s="21" t="s">
        <v>89</v>
      </c>
      <c r="E79" s="25" t="s">
        <v>6</v>
      </c>
      <c r="F79" s="109"/>
      <c r="G79" s="128" t="s">
        <v>288</v>
      </c>
      <c r="H79" s="103">
        <v>3739</v>
      </c>
    </row>
    <row r="80" spans="2:9" x14ac:dyDescent="0.2">
      <c r="B80" s="23"/>
      <c r="C80" s="24"/>
      <c r="D80" s="25"/>
      <c r="E80" s="27"/>
      <c r="F80" s="110"/>
      <c r="G80" s="25"/>
      <c r="H80" s="104"/>
    </row>
    <row r="81" spans="2:8" x14ac:dyDescent="0.2">
      <c r="B81" s="19" t="s">
        <v>81</v>
      </c>
      <c r="C81" s="20" t="s">
        <v>90</v>
      </c>
      <c r="D81" s="21" t="s">
        <v>91</v>
      </c>
      <c r="E81" s="25" t="s">
        <v>6</v>
      </c>
      <c r="F81" s="109"/>
      <c r="G81" s="128" t="s">
        <v>288</v>
      </c>
      <c r="H81" s="103">
        <v>1000</v>
      </c>
    </row>
    <row r="82" spans="2:8" x14ac:dyDescent="0.2">
      <c r="B82" s="23"/>
      <c r="C82" s="24"/>
      <c r="D82" s="25"/>
      <c r="E82" s="27"/>
      <c r="F82" s="110"/>
      <c r="G82" s="25"/>
      <c r="H82" s="104"/>
    </row>
    <row r="83" spans="2:8" x14ac:dyDescent="0.2">
      <c r="B83" s="19" t="s">
        <v>81</v>
      </c>
      <c r="C83" s="20" t="s">
        <v>92</v>
      </c>
      <c r="D83" s="21" t="s">
        <v>93</v>
      </c>
      <c r="E83" s="25" t="s">
        <v>6</v>
      </c>
      <c r="F83" s="109"/>
      <c r="G83" s="128" t="s">
        <v>288</v>
      </c>
      <c r="H83" s="103">
        <v>5000</v>
      </c>
    </row>
    <row r="84" spans="2:8" x14ac:dyDescent="0.2">
      <c r="B84" s="23"/>
      <c r="C84" s="24"/>
      <c r="D84" s="25"/>
      <c r="E84" s="27"/>
      <c r="F84" s="110"/>
      <c r="G84" s="27"/>
      <c r="H84" s="104"/>
    </row>
    <row r="85" spans="2:8" x14ac:dyDescent="0.2">
      <c r="B85" s="19" t="s">
        <v>81</v>
      </c>
      <c r="C85" s="20" t="s">
        <v>94</v>
      </c>
      <c r="D85" s="21" t="s">
        <v>95</v>
      </c>
      <c r="E85" s="25" t="s">
        <v>6</v>
      </c>
      <c r="F85" s="109"/>
      <c r="G85" s="128" t="s">
        <v>288</v>
      </c>
      <c r="H85" s="103">
        <v>5000</v>
      </c>
    </row>
    <row r="86" spans="2:8" x14ac:dyDescent="0.2">
      <c r="B86" s="23"/>
      <c r="C86" s="24"/>
      <c r="D86" s="25"/>
      <c r="E86" s="27"/>
      <c r="F86" s="110"/>
      <c r="G86" s="25"/>
      <c r="H86" s="104"/>
    </row>
    <row r="87" spans="2:8" x14ac:dyDescent="0.2">
      <c r="B87" s="19" t="s">
        <v>81</v>
      </c>
      <c r="C87" s="20" t="s">
        <v>96</v>
      </c>
      <c r="D87" s="21" t="s">
        <v>97</v>
      </c>
      <c r="E87" s="25" t="s">
        <v>6</v>
      </c>
      <c r="F87" s="109"/>
      <c r="G87" s="128" t="s">
        <v>288</v>
      </c>
      <c r="H87" s="103">
        <v>5000</v>
      </c>
    </row>
    <row r="88" spans="2:8" x14ac:dyDescent="0.2">
      <c r="B88" s="23"/>
      <c r="C88" s="24"/>
      <c r="D88" s="25"/>
      <c r="E88" s="27"/>
      <c r="F88" s="110"/>
      <c r="G88" s="25"/>
      <c r="H88" s="104"/>
    </row>
    <row r="89" spans="2:8" x14ac:dyDescent="0.2">
      <c r="B89" s="19" t="s">
        <v>81</v>
      </c>
      <c r="C89" s="20" t="s">
        <v>98</v>
      </c>
      <c r="D89" s="21" t="s">
        <v>99</v>
      </c>
      <c r="E89" s="25" t="s">
        <v>6</v>
      </c>
      <c r="F89" s="109"/>
      <c r="G89" s="128" t="s">
        <v>288</v>
      </c>
      <c r="H89" s="103">
        <v>8000</v>
      </c>
    </row>
    <row r="90" spans="2:8" x14ac:dyDescent="0.2">
      <c r="B90" s="23"/>
      <c r="C90" s="24"/>
      <c r="D90" s="25"/>
      <c r="E90" s="27"/>
      <c r="F90" s="110"/>
      <c r="G90" s="27"/>
      <c r="H90" s="104"/>
    </row>
    <row r="91" spans="2:8" x14ac:dyDescent="0.2">
      <c r="B91" s="19" t="s">
        <v>81</v>
      </c>
      <c r="C91" s="20" t="s">
        <v>100</v>
      </c>
      <c r="D91" s="21" t="s">
        <v>101</v>
      </c>
      <c r="E91" s="25" t="s">
        <v>6</v>
      </c>
      <c r="F91" s="109"/>
      <c r="G91" s="128" t="s">
        <v>288</v>
      </c>
      <c r="H91" s="103">
        <v>15600</v>
      </c>
    </row>
    <row r="92" spans="2:8" x14ac:dyDescent="0.2">
      <c r="B92" s="23"/>
      <c r="C92" s="24"/>
      <c r="D92" s="25"/>
      <c r="E92" s="27"/>
      <c r="F92" s="110"/>
      <c r="G92" s="25"/>
      <c r="H92" s="104"/>
    </row>
    <row r="93" spans="2:8" x14ac:dyDescent="0.2">
      <c r="B93" s="19" t="s">
        <v>81</v>
      </c>
      <c r="C93" s="20" t="s">
        <v>102</v>
      </c>
      <c r="D93" s="21" t="s">
        <v>103</v>
      </c>
      <c r="E93" s="25" t="s">
        <v>6</v>
      </c>
      <c r="F93" s="109"/>
      <c r="G93" s="128" t="s">
        <v>288</v>
      </c>
      <c r="H93" s="103">
        <v>3418</v>
      </c>
    </row>
    <row r="94" spans="2:8" x14ac:dyDescent="0.2">
      <c r="B94" s="23"/>
      <c r="C94" s="24"/>
      <c r="D94" s="25"/>
      <c r="E94" s="27"/>
      <c r="F94" s="110"/>
      <c r="G94" s="25"/>
      <c r="H94" s="104"/>
    </row>
    <row r="95" spans="2:8" x14ac:dyDescent="0.2">
      <c r="B95" s="19" t="s">
        <v>81</v>
      </c>
      <c r="C95" s="20" t="s">
        <v>104</v>
      </c>
      <c r="D95" s="21" t="s">
        <v>105</v>
      </c>
      <c r="E95" s="25" t="s">
        <v>6</v>
      </c>
      <c r="F95" s="109"/>
      <c r="G95" s="128" t="s">
        <v>288</v>
      </c>
      <c r="H95" s="103">
        <v>2500</v>
      </c>
    </row>
    <row r="96" spans="2:8" x14ac:dyDescent="0.2">
      <c r="B96" s="23"/>
      <c r="C96" s="24"/>
      <c r="D96" s="25"/>
      <c r="E96" s="27"/>
      <c r="F96" s="110"/>
      <c r="G96" s="27"/>
      <c r="H96" s="104"/>
    </row>
    <row r="97" spans="2:8" x14ac:dyDescent="0.2">
      <c r="B97" s="19" t="s">
        <v>81</v>
      </c>
      <c r="C97" s="20" t="s">
        <v>106</v>
      </c>
      <c r="D97" s="21" t="s">
        <v>107</v>
      </c>
      <c r="E97" s="25" t="s">
        <v>6</v>
      </c>
      <c r="F97" s="109"/>
      <c r="G97" s="128" t="s">
        <v>288</v>
      </c>
      <c r="H97" s="103">
        <v>1500</v>
      </c>
    </row>
    <row r="98" spans="2:8" x14ac:dyDescent="0.2">
      <c r="B98" s="23"/>
      <c r="C98" s="24"/>
      <c r="D98" s="25"/>
      <c r="E98" s="27"/>
      <c r="F98" s="110"/>
      <c r="G98" s="25"/>
      <c r="H98" s="104"/>
    </row>
    <row r="99" spans="2:8" x14ac:dyDescent="0.2">
      <c r="B99" s="19" t="s">
        <v>81</v>
      </c>
      <c r="C99" s="20" t="s">
        <v>108</v>
      </c>
      <c r="D99" s="21" t="s">
        <v>109</v>
      </c>
      <c r="E99" s="25" t="s">
        <v>6</v>
      </c>
      <c r="F99" s="109"/>
      <c r="G99" s="128" t="s">
        <v>288</v>
      </c>
      <c r="H99" s="103">
        <v>74</v>
      </c>
    </row>
    <row r="100" spans="2:8" x14ac:dyDescent="0.2">
      <c r="B100" s="23"/>
      <c r="C100" s="24"/>
      <c r="D100" s="25"/>
      <c r="E100" s="27"/>
      <c r="F100" s="110"/>
      <c r="G100" s="25"/>
      <c r="H100" s="104"/>
    </row>
    <row r="101" spans="2:8" x14ac:dyDescent="0.2">
      <c r="B101" s="19" t="s">
        <v>9</v>
      </c>
      <c r="C101" s="20" t="s">
        <v>110</v>
      </c>
      <c r="D101" s="21" t="s">
        <v>111</v>
      </c>
      <c r="E101" s="25" t="s">
        <v>8</v>
      </c>
      <c r="F101" s="109"/>
      <c r="G101" s="128" t="s">
        <v>289</v>
      </c>
      <c r="H101" s="103">
        <v>25000</v>
      </c>
    </row>
    <row r="102" spans="2:8" x14ac:dyDescent="0.2">
      <c r="B102" s="23"/>
      <c r="C102" s="24"/>
      <c r="D102" s="25"/>
      <c r="E102" s="27"/>
      <c r="F102" s="110"/>
      <c r="G102" s="27"/>
      <c r="H102" s="104"/>
    </row>
    <row r="103" spans="2:8" x14ac:dyDescent="0.2">
      <c r="B103" s="19" t="s">
        <v>9</v>
      </c>
      <c r="C103" s="20" t="s">
        <v>112</v>
      </c>
      <c r="D103" s="21" t="s">
        <v>113</v>
      </c>
      <c r="E103" s="25" t="s">
        <v>8</v>
      </c>
      <c r="F103" s="109"/>
      <c r="G103" s="128" t="s">
        <v>289</v>
      </c>
      <c r="H103" s="103">
        <v>40000</v>
      </c>
    </row>
    <row r="104" spans="2:8" x14ac:dyDescent="0.2">
      <c r="B104" s="23"/>
      <c r="C104" s="24"/>
      <c r="D104" s="25"/>
      <c r="E104" s="27"/>
      <c r="F104" s="110"/>
      <c r="G104" s="25"/>
      <c r="H104" s="104"/>
    </row>
    <row r="105" spans="2:8" x14ac:dyDescent="0.2">
      <c r="B105" s="19" t="s">
        <v>9</v>
      </c>
      <c r="C105" s="20" t="s">
        <v>114</v>
      </c>
      <c r="D105" s="21" t="s">
        <v>115</v>
      </c>
      <c r="E105" s="25" t="s">
        <v>8</v>
      </c>
      <c r="F105" s="109"/>
      <c r="G105" s="128" t="s">
        <v>289</v>
      </c>
      <c r="H105" s="103">
        <v>12000</v>
      </c>
    </row>
    <row r="106" spans="2:8" x14ac:dyDescent="0.2">
      <c r="B106" s="23"/>
      <c r="C106" s="24"/>
      <c r="D106" s="25"/>
      <c r="E106" s="27"/>
      <c r="F106" s="110"/>
      <c r="G106" s="25"/>
      <c r="H106" s="104"/>
    </row>
    <row r="107" spans="2:8" x14ac:dyDescent="0.2">
      <c r="B107" s="19" t="s">
        <v>9</v>
      </c>
      <c r="C107" s="20" t="s">
        <v>116</v>
      </c>
      <c r="D107" s="21" t="s">
        <v>117</v>
      </c>
      <c r="E107" s="25" t="s">
        <v>8</v>
      </c>
      <c r="F107" s="109"/>
      <c r="G107" s="128" t="s">
        <v>289</v>
      </c>
      <c r="H107" s="103">
        <v>200000</v>
      </c>
    </row>
    <row r="108" spans="2:8" x14ac:dyDescent="0.2">
      <c r="B108" s="23"/>
      <c r="C108" s="24"/>
      <c r="D108" s="25"/>
      <c r="E108" s="27"/>
      <c r="F108" s="110"/>
      <c r="G108" s="27"/>
      <c r="H108" s="104"/>
    </row>
    <row r="109" spans="2:8" x14ac:dyDescent="0.2">
      <c r="B109" s="19" t="s">
        <v>9</v>
      </c>
      <c r="C109" s="20" t="s">
        <v>118</v>
      </c>
      <c r="D109" s="21" t="s">
        <v>119</v>
      </c>
      <c r="E109" s="25" t="s">
        <v>8</v>
      </c>
      <c r="F109" s="109"/>
      <c r="G109" s="128" t="s">
        <v>289</v>
      </c>
      <c r="H109" s="103">
        <v>20000</v>
      </c>
    </row>
    <row r="110" spans="2:8" x14ac:dyDescent="0.2">
      <c r="B110" s="23"/>
      <c r="C110" s="24"/>
      <c r="D110" s="25"/>
      <c r="E110" s="27"/>
      <c r="F110" s="110"/>
      <c r="G110" s="25"/>
      <c r="H110" s="104"/>
    </row>
    <row r="111" spans="2:8" x14ac:dyDescent="0.2">
      <c r="B111" s="19" t="s">
        <v>9</v>
      </c>
      <c r="C111" s="20" t="s">
        <v>120</v>
      </c>
      <c r="D111" s="21" t="s">
        <v>121</v>
      </c>
      <c r="E111" s="25" t="s">
        <v>8</v>
      </c>
      <c r="F111" s="109"/>
      <c r="G111" s="128" t="s">
        <v>289</v>
      </c>
      <c r="H111" s="103">
        <v>50000</v>
      </c>
    </row>
    <row r="112" spans="2:8" x14ac:dyDescent="0.2">
      <c r="B112" s="23"/>
      <c r="C112" s="24"/>
      <c r="D112" s="25"/>
      <c r="E112" s="27"/>
      <c r="F112" s="110"/>
      <c r="G112" s="25"/>
      <c r="H112" s="104"/>
    </row>
    <row r="113" spans="2:8" x14ac:dyDescent="0.2">
      <c r="B113" s="19" t="s">
        <v>9</v>
      </c>
      <c r="C113" s="20" t="s">
        <v>122</v>
      </c>
      <c r="D113" s="21" t="s">
        <v>123</v>
      </c>
      <c r="E113" s="25" t="s">
        <v>8</v>
      </c>
      <c r="F113" s="109"/>
      <c r="G113" s="128" t="s">
        <v>289</v>
      </c>
      <c r="H113" s="103">
        <v>24000</v>
      </c>
    </row>
    <row r="114" spans="2:8" x14ac:dyDescent="0.2">
      <c r="B114" s="23"/>
      <c r="C114" s="24"/>
      <c r="D114" s="25"/>
      <c r="E114" s="27"/>
      <c r="F114" s="110"/>
      <c r="G114" s="27"/>
      <c r="H114" s="104"/>
    </row>
    <row r="115" spans="2:8" x14ac:dyDescent="0.2">
      <c r="B115" s="19" t="s">
        <v>9</v>
      </c>
      <c r="C115" s="20" t="s">
        <v>124</v>
      </c>
      <c r="D115" s="21" t="s">
        <v>125</v>
      </c>
      <c r="E115" s="25" t="s">
        <v>8</v>
      </c>
      <c r="F115" s="109"/>
      <c r="G115" s="128" t="s">
        <v>289</v>
      </c>
      <c r="H115" s="103">
        <v>84000</v>
      </c>
    </row>
    <row r="116" spans="2:8" x14ac:dyDescent="0.2">
      <c r="B116" s="23"/>
      <c r="C116" s="24"/>
      <c r="D116" s="25"/>
      <c r="E116" s="27"/>
      <c r="F116" s="110"/>
      <c r="G116" s="25"/>
      <c r="H116" s="104"/>
    </row>
    <row r="117" spans="2:8" x14ac:dyDescent="0.2">
      <c r="B117" s="19" t="s">
        <v>9</v>
      </c>
      <c r="C117" s="20" t="s">
        <v>126</v>
      </c>
      <c r="D117" s="21" t="s">
        <v>127</v>
      </c>
      <c r="E117" s="25" t="s">
        <v>8</v>
      </c>
      <c r="F117" s="109"/>
      <c r="G117" s="128" t="s">
        <v>289</v>
      </c>
      <c r="H117" s="103">
        <v>40000</v>
      </c>
    </row>
    <row r="118" spans="2:8" ht="13.5" thickBot="1" x14ac:dyDescent="0.25">
      <c r="B118" s="23"/>
      <c r="C118" s="24"/>
      <c r="D118" s="25"/>
      <c r="E118" s="27"/>
      <c r="F118" s="110"/>
      <c r="G118" s="25"/>
      <c r="H118" s="104"/>
    </row>
    <row r="119" spans="2:8" ht="13.5" thickBot="1" x14ac:dyDescent="0.25">
      <c r="B119" s="13" t="s">
        <v>280</v>
      </c>
      <c r="C119" s="14"/>
      <c r="D119" s="15"/>
      <c r="E119" s="15"/>
      <c r="F119" s="15"/>
      <c r="G119" s="15"/>
      <c r="H119" s="28">
        <f>SUM(H71:H118)</f>
        <v>3422181</v>
      </c>
    </row>
    <row r="120" spans="2:8" x14ac:dyDescent="0.2">
      <c r="C120" s="12"/>
      <c r="E120" s="11"/>
      <c r="F120" s="11"/>
      <c r="G120" s="11"/>
      <c r="H120" s="11"/>
    </row>
  </sheetData>
  <protectedRanges>
    <protectedRange sqref="H70:H100 H1:H2 H15:H44 H119:H1048576 H6:H8" name="Oblast1"/>
    <protectedRange sqref="H101:H118 H45:H62" name="Oblast1_2"/>
    <protectedRange sqref="H69" name="Oblast1_1_2"/>
    <protectedRange sqref="H68" name="Oblast1_1_3"/>
    <protectedRange sqref="H14" name="Oblast1_1_1"/>
    <protectedRange sqref="H63 H11:H13" name="Oblast1_1_4"/>
    <protectedRange sqref="H10 H64:H67" name="Oblast1_1_5"/>
    <protectedRange sqref="H3:H5" name="Oblast1_1_6"/>
    <protectedRange sqref="H9" name="Oblast1_1"/>
  </protectedRanges>
  <mergeCells count="2">
    <mergeCell ref="H12:H13"/>
    <mergeCell ref="E69:F69"/>
  </mergeCells>
  <pageMargins left="0.78740157480314965" right="0.78740157480314965" top="0.86614173228346458" bottom="0.98425196850393704" header="0.51181102362204722" footer="0.51181102362204722"/>
  <pageSetup paperSize="9" scale="61" fitToHeight="20" orientation="portrait" r:id="rId1"/>
  <headerFooter alignWithMargins="0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I104"/>
  <sheetViews>
    <sheetView showGridLines="0" zoomScaleNormal="100" zoomScaleSheetLayoutView="10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42.7109375" style="4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310</v>
      </c>
      <c r="C3" s="2"/>
      <c r="D3" s="2"/>
      <c r="E3" s="2"/>
      <c r="F3" s="2"/>
      <c r="G3" s="2"/>
      <c r="H3" s="3"/>
    </row>
    <row r="4" spans="1:9" x14ac:dyDescent="0.2">
      <c r="B4" s="2" t="s">
        <v>274</v>
      </c>
      <c r="C4" s="2"/>
      <c r="D4" s="2"/>
      <c r="E4" s="2"/>
      <c r="F4" s="2"/>
      <c r="G4" s="2"/>
      <c r="H4" s="3"/>
    </row>
    <row r="5" spans="1:9" x14ac:dyDescent="0.2">
      <c r="B5" s="2" t="s">
        <v>309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128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3">
      <c r="A9" s="6"/>
      <c r="B9" s="137" t="s">
        <v>304</v>
      </c>
      <c r="C9" s="138"/>
      <c r="D9" s="139"/>
      <c r="E9" s="140"/>
      <c r="F9" s="141"/>
      <c r="G9" s="142"/>
      <c r="H9" s="143"/>
      <c r="I9" s="11"/>
    </row>
    <row r="10" spans="1:9" ht="13.5" thickBot="1" x14ac:dyDescent="0.25">
      <c r="A10" s="1" t="s">
        <v>0</v>
      </c>
      <c r="C10" s="12"/>
      <c r="E10" s="1"/>
      <c r="F10" s="1"/>
      <c r="G10" s="1"/>
      <c r="H10" s="11"/>
      <c r="I10" s="11"/>
    </row>
    <row r="11" spans="1:9" ht="15.75" thickBot="1" x14ac:dyDescent="0.3">
      <c r="B11" s="115" t="s">
        <v>281</v>
      </c>
      <c r="C11" s="116"/>
      <c r="D11" s="117"/>
      <c r="E11" s="117"/>
      <c r="F11" s="117"/>
      <c r="G11" s="117"/>
      <c r="H11" s="118"/>
      <c r="I11" s="11"/>
    </row>
    <row r="12" spans="1:9" ht="22.5" x14ac:dyDescent="0.2">
      <c r="B12" s="119" t="s">
        <v>2</v>
      </c>
      <c r="C12" s="120" t="s">
        <v>3</v>
      </c>
      <c r="D12" s="121" t="s">
        <v>4</v>
      </c>
      <c r="E12" s="122" t="s">
        <v>282</v>
      </c>
      <c r="F12" s="122" t="s">
        <v>277</v>
      </c>
      <c r="G12" s="122" t="s">
        <v>278</v>
      </c>
      <c r="H12" s="162" t="s">
        <v>279</v>
      </c>
      <c r="I12" s="11"/>
    </row>
    <row r="13" spans="1:9" ht="15" customHeight="1" thickBot="1" x14ac:dyDescent="0.25">
      <c r="A13" s="1" t="s">
        <v>0</v>
      </c>
      <c r="B13" s="124"/>
      <c r="C13" s="125"/>
      <c r="D13" s="126"/>
      <c r="E13" s="127"/>
      <c r="F13" s="127"/>
      <c r="G13" s="127"/>
      <c r="H13" s="163"/>
      <c r="I13" s="11"/>
    </row>
    <row r="14" spans="1:9" ht="13.5" thickBot="1" x14ac:dyDescent="0.25">
      <c r="A14" s="1" t="s">
        <v>0</v>
      </c>
      <c r="B14" s="13" t="s">
        <v>129</v>
      </c>
      <c r="C14" s="14"/>
      <c r="D14" s="15"/>
      <c r="E14" s="15"/>
      <c r="F14" s="15"/>
      <c r="G14" s="15"/>
      <c r="H14" s="17"/>
      <c r="I14" s="11"/>
    </row>
    <row r="15" spans="1:9" x14ac:dyDescent="0.2">
      <c r="A15" s="1" t="s">
        <v>0</v>
      </c>
      <c r="B15" s="19" t="s">
        <v>130</v>
      </c>
      <c r="C15" s="20" t="s">
        <v>131</v>
      </c>
      <c r="D15" s="21" t="s">
        <v>132</v>
      </c>
      <c r="E15" s="128" t="s">
        <v>283</v>
      </c>
      <c r="F15" s="128" t="s">
        <v>284</v>
      </c>
      <c r="G15" s="128" t="s">
        <v>290</v>
      </c>
      <c r="H15" s="103">
        <v>5000</v>
      </c>
      <c r="I15" s="11"/>
    </row>
    <row r="16" spans="1:9" x14ac:dyDescent="0.2">
      <c r="A16" s="1" t="s">
        <v>0</v>
      </c>
      <c r="B16" s="23"/>
      <c r="C16" s="24"/>
      <c r="D16" s="25"/>
      <c r="E16" s="128"/>
      <c r="F16" s="128"/>
      <c r="G16" s="25"/>
      <c r="H16" s="104"/>
      <c r="I16" s="11"/>
    </row>
    <row r="17" spans="1:9" x14ac:dyDescent="0.2">
      <c r="A17" s="1" t="s">
        <v>0</v>
      </c>
      <c r="B17" s="19" t="s">
        <v>130</v>
      </c>
      <c r="C17" s="20" t="s">
        <v>133</v>
      </c>
      <c r="D17" s="21" t="s">
        <v>134</v>
      </c>
      <c r="E17" s="128" t="s">
        <v>283</v>
      </c>
      <c r="F17" s="128" t="s">
        <v>284</v>
      </c>
      <c r="G17" s="128" t="s">
        <v>290</v>
      </c>
      <c r="H17" s="103">
        <v>6328.6</v>
      </c>
      <c r="I17" s="11"/>
    </row>
    <row r="18" spans="1:9" x14ac:dyDescent="0.2">
      <c r="A18" s="1" t="s">
        <v>0</v>
      </c>
      <c r="B18" s="23"/>
      <c r="C18" s="24"/>
      <c r="D18" s="25"/>
      <c r="E18" s="128"/>
      <c r="F18" s="128"/>
      <c r="G18" s="25"/>
      <c r="H18" s="104"/>
      <c r="I18" s="11"/>
    </row>
    <row r="19" spans="1:9" x14ac:dyDescent="0.2">
      <c r="A19" s="1" t="s">
        <v>0</v>
      </c>
      <c r="B19" s="19" t="s">
        <v>130</v>
      </c>
      <c r="C19" s="20" t="s">
        <v>135</v>
      </c>
      <c r="D19" s="21" t="s">
        <v>136</v>
      </c>
      <c r="E19" s="128" t="s">
        <v>283</v>
      </c>
      <c r="F19" s="128" t="s">
        <v>284</v>
      </c>
      <c r="G19" s="128" t="s">
        <v>290</v>
      </c>
      <c r="H19" s="103">
        <v>3700</v>
      </c>
      <c r="I19" s="11"/>
    </row>
    <row r="20" spans="1:9" x14ac:dyDescent="0.2">
      <c r="A20" s="1" t="s">
        <v>0</v>
      </c>
      <c r="B20" s="23"/>
      <c r="C20" s="24"/>
      <c r="D20" s="25"/>
      <c r="E20" s="128"/>
      <c r="F20" s="128"/>
      <c r="G20" s="27"/>
      <c r="H20" s="104"/>
      <c r="I20" s="11"/>
    </row>
    <row r="21" spans="1:9" x14ac:dyDescent="0.2">
      <c r="A21" s="1" t="s">
        <v>0</v>
      </c>
      <c r="B21" s="19" t="s">
        <v>130</v>
      </c>
      <c r="C21" s="20" t="s">
        <v>137</v>
      </c>
      <c r="D21" s="21" t="s">
        <v>138</v>
      </c>
      <c r="E21" s="128" t="s">
        <v>283</v>
      </c>
      <c r="F21" s="128" t="s">
        <v>284</v>
      </c>
      <c r="G21" s="128" t="s">
        <v>290</v>
      </c>
      <c r="H21" s="103">
        <v>3000</v>
      </c>
      <c r="I21" s="11"/>
    </row>
    <row r="22" spans="1:9" x14ac:dyDescent="0.2">
      <c r="A22" s="1" t="s">
        <v>0</v>
      </c>
      <c r="B22" s="23"/>
      <c r="C22" s="24"/>
      <c r="D22" s="25"/>
      <c r="E22" s="128"/>
      <c r="F22" s="128"/>
      <c r="G22" s="25"/>
      <c r="H22" s="104"/>
      <c r="I22" s="11"/>
    </row>
    <row r="23" spans="1:9" x14ac:dyDescent="0.2">
      <c r="A23" s="1" t="s">
        <v>0</v>
      </c>
      <c r="B23" s="19" t="s">
        <v>130</v>
      </c>
      <c r="C23" s="20" t="s">
        <v>139</v>
      </c>
      <c r="D23" s="21" t="s">
        <v>140</v>
      </c>
      <c r="E23" s="128" t="s">
        <v>283</v>
      </c>
      <c r="F23" s="128" t="s">
        <v>284</v>
      </c>
      <c r="G23" s="128" t="s">
        <v>290</v>
      </c>
      <c r="H23" s="103">
        <v>34500</v>
      </c>
      <c r="I23" s="11"/>
    </row>
    <row r="24" spans="1:9" x14ac:dyDescent="0.2">
      <c r="A24" s="1" t="s">
        <v>0</v>
      </c>
      <c r="B24" s="23"/>
      <c r="C24" s="24"/>
      <c r="D24" s="25"/>
      <c r="E24" s="128"/>
      <c r="F24" s="128"/>
      <c r="G24" s="27"/>
      <c r="H24" s="104"/>
      <c r="I24" s="11"/>
    </row>
    <row r="25" spans="1:9" x14ac:dyDescent="0.2">
      <c r="A25" s="1" t="s">
        <v>0</v>
      </c>
      <c r="B25" s="19" t="s">
        <v>130</v>
      </c>
      <c r="C25" s="20" t="s">
        <v>141</v>
      </c>
      <c r="D25" s="21" t="s">
        <v>142</v>
      </c>
      <c r="E25" s="128" t="s">
        <v>283</v>
      </c>
      <c r="F25" s="128" t="s">
        <v>284</v>
      </c>
      <c r="G25" s="128" t="s">
        <v>290</v>
      </c>
      <c r="H25" s="103">
        <v>2500</v>
      </c>
      <c r="I25" s="11"/>
    </row>
    <row r="26" spans="1:9" x14ac:dyDescent="0.2">
      <c r="A26" s="1" t="s">
        <v>0</v>
      </c>
      <c r="B26" s="23"/>
      <c r="C26" s="24"/>
      <c r="D26" s="25"/>
      <c r="E26" s="128"/>
      <c r="F26" s="128"/>
      <c r="G26" s="25"/>
      <c r="H26" s="104"/>
      <c r="I26" s="11"/>
    </row>
    <row r="27" spans="1:9" x14ac:dyDescent="0.2">
      <c r="A27" s="1" t="s">
        <v>0</v>
      </c>
      <c r="B27" s="19" t="s">
        <v>130</v>
      </c>
      <c r="C27" s="20" t="s">
        <v>143</v>
      </c>
      <c r="D27" s="21" t="s">
        <v>144</v>
      </c>
      <c r="E27" s="128" t="s">
        <v>283</v>
      </c>
      <c r="F27" s="128" t="s">
        <v>284</v>
      </c>
      <c r="G27" s="128" t="s">
        <v>290</v>
      </c>
      <c r="H27" s="103">
        <v>86.6</v>
      </c>
      <c r="I27" s="11"/>
    </row>
    <row r="28" spans="1:9" x14ac:dyDescent="0.2">
      <c r="A28" s="1" t="s">
        <v>0</v>
      </c>
      <c r="B28" s="23"/>
      <c r="C28" s="24"/>
      <c r="D28" s="25"/>
      <c r="E28" s="128"/>
      <c r="F28" s="128"/>
      <c r="G28" s="27"/>
      <c r="H28" s="104"/>
      <c r="I28" s="11"/>
    </row>
    <row r="29" spans="1:9" x14ac:dyDescent="0.2">
      <c r="A29" s="1" t="s">
        <v>0</v>
      </c>
      <c r="B29" s="19" t="s">
        <v>130</v>
      </c>
      <c r="C29" s="20" t="s">
        <v>145</v>
      </c>
      <c r="D29" s="21" t="s">
        <v>146</v>
      </c>
      <c r="E29" s="128" t="s">
        <v>283</v>
      </c>
      <c r="F29" s="128" t="s">
        <v>284</v>
      </c>
      <c r="G29" s="128" t="s">
        <v>290</v>
      </c>
      <c r="H29" s="103">
        <v>3000</v>
      </c>
      <c r="I29" s="11"/>
    </row>
    <row r="30" spans="1:9" x14ac:dyDescent="0.2">
      <c r="A30" s="1" t="s">
        <v>0</v>
      </c>
      <c r="B30" s="23"/>
      <c r="C30" s="24"/>
      <c r="D30" s="25"/>
      <c r="E30" s="128"/>
      <c r="F30" s="128"/>
      <c r="G30" s="25"/>
      <c r="H30" s="104"/>
      <c r="I30" s="11"/>
    </row>
    <row r="31" spans="1:9" x14ac:dyDescent="0.2">
      <c r="A31" s="1" t="s">
        <v>0</v>
      </c>
      <c r="B31" s="19" t="s">
        <v>130</v>
      </c>
      <c r="C31" s="20" t="s">
        <v>147</v>
      </c>
      <c r="D31" s="21" t="s">
        <v>148</v>
      </c>
      <c r="E31" s="128" t="s">
        <v>283</v>
      </c>
      <c r="F31" s="128" t="s">
        <v>284</v>
      </c>
      <c r="G31" s="128" t="s">
        <v>290</v>
      </c>
      <c r="H31" s="103">
        <v>11700</v>
      </c>
      <c r="I31" s="11"/>
    </row>
    <row r="32" spans="1:9" x14ac:dyDescent="0.2">
      <c r="A32" s="1" t="s">
        <v>0</v>
      </c>
      <c r="B32" s="23"/>
      <c r="C32" s="24"/>
      <c r="D32" s="25"/>
      <c r="E32" s="128"/>
      <c r="F32" s="128"/>
      <c r="G32" s="27"/>
      <c r="H32" s="104"/>
      <c r="I32" s="11"/>
    </row>
    <row r="33" spans="1:9" x14ac:dyDescent="0.2">
      <c r="A33" s="1" t="s">
        <v>0</v>
      </c>
      <c r="B33" s="19" t="s">
        <v>130</v>
      </c>
      <c r="C33" s="20" t="s">
        <v>149</v>
      </c>
      <c r="D33" s="21" t="s">
        <v>150</v>
      </c>
      <c r="E33" s="128" t="s">
        <v>283</v>
      </c>
      <c r="F33" s="128" t="s">
        <v>284</v>
      </c>
      <c r="G33" s="128" t="s">
        <v>290</v>
      </c>
      <c r="H33" s="103">
        <v>7500</v>
      </c>
      <c r="I33" s="11"/>
    </row>
    <row r="34" spans="1:9" x14ac:dyDescent="0.2">
      <c r="A34" s="1" t="s">
        <v>0</v>
      </c>
      <c r="B34" s="23"/>
      <c r="C34" s="24"/>
      <c r="D34" s="25"/>
      <c r="E34" s="128"/>
      <c r="F34" s="128"/>
      <c r="G34" s="25"/>
      <c r="H34" s="104"/>
      <c r="I34" s="11"/>
    </row>
    <row r="35" spans="1:9" x14ac:dyDescent="0.2">
      <c r="A35" s="1" t="s">
        <v>0</v>
      </c>
      <c r="B35" s="19" t="s">
        <v>130</v>
      </c>
      <c r="C35" s="20" t="s">
        <v>151</v>
      </c>
      <c r="D35" s="21" t="s">
        <v>152</v>
      </c>
      <c r="E35" s="128" t="s">
        <v>283</v>
      </c>
      <c r="F35" s="128" t="s">
        <v>284</v>
      </c>
      <c r="G35" s="128" t="s">
        <v>290</v>
      </c>
      <c r="H35" s="103">
        <v>870.5</v>
      </c>
      <c r="I35" s="11"/>
    </row>
    <row r="36" spans="1:9" x14ac:dyDescent="0.2">
      <c r="A36" s="1" t="s">
        <v>0</v>
      </c>
      <c r="B36" s="23"/>
      <c r="C36" s="24"/>
      <c r="D36" s="25"/>
      <c r="E36" s="128"/>
      <c r="F36" s="128"/>
      <c r="G36" s="27"/>
      <c r="H36" s="104"/>
      <c r="I36" s="11"/>
    </row>
    <row r="37" spans="1:9" x14ac:dyDescent="0.2">
      <c r="A37" s="1" t="s">
        <v>0</v>
      </c>
      <c r="B37" s="19" t="s">
        <v>130</v>
      </c>
      <c r="C37" s="20" t="s">
        <v>153</v>
      </c>
      <c r="D37" s="21" t="s">
        <v>154</v>
      </c>
      <c r="E37" s="128" t="s">
        <v>283</v>
      </c>
      <c r="F37" s="128" t="s">
        <v>284</v>
      </c>
      <c r="G37" s="128" t="s">
        <v>290</v>
      </c>
      <c r="H37" s="103">
        <v>3900</v>
      </c>
      <c r="I37" s="11"/>
    </row>
    <row r="38" spans="1:9" x14ac:dyDescent="0.2">
      <c r="A38" s="1" t="s">
        <v>0</v>
      </c>
      <c r="B38" s="23"/>
      <c r="C38" s="24"/>
      <c r="D38" s="25"/>
      <c r="E38" s="128"/>
      <c r="F38" s="128"/>
      <c r="G38" s="25"/>
      <c r="H38" s="104"/>
      <c r="I38" s="11"/>
    </row>
    <row r="39" spans="1:9" x14ac:dyDescent="0.2">
      <c r="A39" s="1" t="s">
        <v>0</v>
      </c>
      <c r="B39" s="19" t="s">
        <v>130</v>
      </c>
      <c r="C39" s="20" t="s">
        <v>155</v>
      </c>
      <c r="D39" s="21" t="s">
        <v>156</v>
      </c>
      <c r="E39" s="128" t="s">
        <v>283</v>
      </c>
      <c r="F39" s="128" t="s">
        <v>284</v>
      </c>
      <c r="G39" s="128" t="s">
        <v>290</v>
      </c>
      <c r="H39" s="103">
        <v>294</v>
      </c>
      <c r="I39" s="11"/>
    </row>
    <row r="40" spans="1:9" x14ac:dyDescent="0.2">
      <c r="A40" s="1" t="s">
        <v>0</v>
      </c>
      <c r="B40" s="23"/>
      <c r="C40" s="24"/>
      <c r="D40" s="25"/>
      <c r="E40" s="128"/>
      <c r="F40" s="128"/>
      <c r="G40" s="25"/>
      <c r="H40" s="104"/>
      <c r="I40" s="11"/>
    </row>
    <row r="41" spans="1:9" x14ac:dyDescent="0.2">
      <c r="A41" s="1" t="s">
        <v>0</v>
      </c>
      <c r="B41" s="19" t="s">
        <v>130</v>
      </c>
      <c r="C41" s="20" t="s">
        <v>157</v>
      </c>
      <c r="D41" s="21" t="s">
        <v>158</v>
      </c>
      <c r="E41" s="128" t="s">
        <v>283</v>
      </c>
      <c r="F41" s="128" t="s">
        <v>284</v>
      </c>
      <c r="G41" s="128" t="s">
        <v>290</v>
      </c>
      <c r="H41" s="103">
        <v>600</v>
      </c>
      <c r="I41" s="11"/>
    </row>
    <row r="42" spans="1:9" x14ac:dyDescent="0.2">
      <c r="A42" s="1" t="s">
        <v>0</v>
      </c>
      <c r="B42" s="23"/>
      <c r="C42" s="24"/>
      <c r="D42" s="25"/>
      <c r="E42" s="128"/>
      <c r="F42" s="128"/>
      <c r="G42" s="25"/>
      <c r="H42" s="104"/>
      <c r="I42" s="11"/>
    </row>
    <row r="43" spans="1:9" x14ac:dyDescent="0.2">
      <c r="A43" s="1" t="s">
        <v>0</v>
      </c>
      <c r="B43" s="19" t="s">
        <v>130</v>
      </c>
      <c r="C43" s="20" t="s">
        <v>159</v>
      </c>
      <c r="D43" s="21" t="s">
        <v>160</v>
      </c>
      <c r="E43" s="128" t="s">
        <v>283</v>
      </c>
      <c r="F43" s="128" t="s">
        <v>284</v>
      </c>
      <c r="G43" s="128" t="s">
        <v>290</v>
      </c>
      <c r="H43" s="103">
        <v>782.7</v>
      </c>
      <c r="I43" s="11"/>
    </row>
    <row r="44" spans="1:9" x14ac:dyDescent="0.2">
      <c r="A44" s="1" t="s">
        <v>0</v>
      </c>
      <c r="B44" s="23"/>
      <c r="C44" s="24"/>
      <c r="D44" s="25"/>
      <c r="E44" s="128"/>
      <c r="F44" s="128"/>
      <c r="G44" s="25"/>
      <c r="H44" s="104"/>
      <c r="I44" s="11"/>
    </row>
    <row r="45" spans="1:9" x14ac:dyDescent="0.2">
      <c r="A45" s="1" t="s">
        <v>0</v>
      </c>
      <c r="B45" s="19" t="s">
        <v>130</v>
      </c>
      <c r="C45" s="20" t="s">
        <v>161</v>
      </c>
      <c r="D45" s="21" t="s">
        <v>162</v>
      </c>
      <c r="E45" s="128" t="s">
        <v>283</v>
      </c>
      <c r="F45" s="128" t="s">
        <v>284</v>
      </c>
      <c r="G45" s="128" t="s">
        <v>290</v>
      </c>
      <c r="H45" s="103">
        <v>2000</v>
      </c>
      <c r="I45" s="11"/>
    </row>
    <row r="46" spans="1:9" x14ac:dyDescent="0.2">
      <c r="A46" s="1" t="s">
        <v>0</v>
      </c>
      <c r="B46" s="23"/>
      <c r="C46" s="24"/>
      <c r="D46" s="25"/>
      <c r="E46" s="128"/>
      <c r="F46" s="128"/>
      <c r="G46" s="27"/>
      <c r="H46" s="104"/>
      <c r="I46" s="11"/>
    </row>
    <row r="47" spans="1:9" x14ac:dyDescent="0.2">
      <c r="A47" s="1" t="s">
        <v>0</v>
      </c>
      <c r="B47" s="19" t="s">
        <v>130</v>
      </c>
      <c r="C47" s="20" t="s">
        <v>163</v>
      </c>
      <c r="D47" s="21" t="s">
        <v>164</v>
      </c>
      <c r="E47" s="128" t="s">
        <v>283</v>
      </c>
      <c r="F47" s="128" t="s">
        <v>284</v>
      </c>
      <c r="G47" s="128" t="s">
        <v>290</v>
      </c>
      <c r="H47" s="103">
        <v>2000</v>
      </c>
      <c r="I47" s="11"/>
    </row>
    <row r="48" spans="1:9" x14ac:dyDescent="0.2">
      <c r="A48" s="1" t="s">
        <v>0</v>
      </c>
      <c r="B48" s="23"/>
      <c r="C48" s="24"/>
      <c r="D48" s="25"/>
      <c r="E48" s="128"/>
      <c r="F48" s="128"/>
      <c r="G48" s="25"/>
      <c r="H48" s="104"/>
      <c r="I48" s="11"/>
    </row>
    <row r="49" spans="1:9" x14ac:dyDescent="0.2">
      <c r="A49" s="1" t="s">
        <v>0</v>
      </c>
      <c r="B49" s="19" t="s">
        <v>130</v>
      </c>
      <c r="C49" s="20" t="s">
        <v>165</v>
      </c>
      <c r="D49" s="21" t="s">
        <v>166</v>
      </c>
      <c r="E49" s="128" t="s">
        <v>283</v>
      </c>
      <c r="F49" s="128" t="s">
        <v>284</v>
      </c>
      <c r="G49" s="128" t="s">
        <v>290</v>
      </c>
      <c r="H49" s="103">
        <v>2000</v>
      </c>
      <c r="I49" s="11"/>
    </row>
    <row r="50" spans="1:9" x14ac:dyDescent="0.2">
      <c r="A50" s="1" t="s">
        <v>0</v>
      </c>
      <c r="B50" s="23"/>
      <c r="C50" s="24"/>
      <c r="D50" s="25"/>
      <c r="E50" s="128"/>
      <c r="F50" s="128"/>
      <c r="G50" s="27"/>
      <c r="H50" s="104"/>
      <c r="I50" s="11"/>
    </row>
    <row r="51" spans="1:9" x14ac:dyDescent="0.2">
      <c r="A51" s="1" t="s">
        <v>0</v>
      </c>
      <c r="B51" s="19" t="s">
        <v>130</v>
      </c>
      <c r="C51" s="20" t="s">
        <v>167</v>
      </c>
      <c r="D51" s="21" t="s">
        <v>168</v>
      </c>
      <c r="E51" s="128" t="s">
        <v>283</v>
      </c>
      <c r="F51" s="128" t="s">
        <v>284</v>
      </c>
      <c r="G51" s="128" t="s">
        <v>290</v>
      </c>
      <c r="H51" s="103">
        <v>1000</v>
      </c>
      <c r="I51" s="11"/>
    </row>
    <row r="52" spans="1:9" x14ac:dyDescent="0.2">
      <c r="A52" s="1" t="s">
        <v>0</v>
      </c>
      <c r="B52" s="23"/>
      <c r="C52" s="24"/>
      <c r="D52" s="25"/>
      <c r="E52" s="128"/>
      <c r="F52" s="128"/>
      <c r="G52" s="25"/>
      <c r="H52" s="104"/>
      <c r="I52" s="11"/>
    </row>
    <row r="53" spans="1:9" x14ac:dyDescent="0.2">
      <c r="A53" s="1" t="s">
        <v>0</v>
      </c>
      <c r="B53" s="19" t="s">
        <v>130</v>
      </c>
      <c r="C53" s="20" t="s">
        <v>169</v>
      </c>
      <c r="D53" s="21" t="s">
        <v>170</v>
      </c>
      <c r="E53" s="128" t="s">
        <v>283</v>
      </c>
      <c r="F53" s="128" t="s">
        <v>284</v>
      </c>
      <c r="G53" s="128" t="s">
        <v>290</v>
      </c>
      <c r="H53" s="103">
        <v>1000</v>
      </c>
      <c r="I53" s="11"/>
    </row>
    <row r="54" spans="1:9" ht="13.5" thickBot="1" x14ac:dyDescent="0.25">
      <c r="A54" s="1" t="s">
        <v>0</v>
      </c>
      <c r="B54" s="23"/>
      <c r="C54" s="24"/>
      <c r="D54" s="25"/>
      <c r="E54" s="128"/>
      <c r="F54" s="128"/>
      <c r="G54" s="27"/>
      <c r="H54" s="104"/>
      <c r="I54" s="11"/>
    </row>
    <row r="55" spans="1:9" ht="13.5" thickBot="1" x14ac:dyDescent="0.25">
      <c r="A55" s="1" t="s">
        <v>0</v>
      </c>
      <c r="B55" s="13" t="s">
        <v>280</v>
      </c>
      <c r="C55" s="14"/>
      <c r="D55" s="15"/>
      <c r="E55" s="15"/>
      <c r="F55" s="15"/>
      <c r="G55" s="15"/>
      <c r="H55" s="17">
        <f>SUM(H15:H54)</f>
        <v>91762.4</v>
      </c>
      <c r="I55" s="11"/>
    </row>
    <row r="56" spans="1:9" x14ac:dyDescent="0.2">
      <c r="A56" s="1" t="s">
        <v>0</v>
      </c>
      <c r="C56" s="12"/>
      <c r="E56" s="1"/>
      <c r="F56" s="1"/>
      <c r="G56" s="1"/>
      <c r="H56" s="11"/>
      <c r="I56" s="29"/>
    </row>
    <row r="57" spans="1:9" ht="13.5" thickBot="1" x14ac:dyDescent="0.25">
      <c r="C57" s="12"/>
      <c r="E57" s="1"/>
      <c r="F57" s="1"/>
      <c r="G57" s="1"/>
      <c r="H57" s="11"/>
      <c r="I57" s="29"/>
    </row>
    <row r="58" spans="1:9" ht="15.75" thickBot="1" x14ac:dyDescent="0.25">
      <c r="A58" s="1" t="s">
        <v>0</v>
      </c>
      <c r="B58" s="111" t="s">
        <v>275</v>
      </c>
      <c r="C58" s="112"/>
      <c r="D58" s="113"/>
      <c r="E58" s="114"/>
      <c r="F58" s="114"/>
      <c r="G58" s="114"/>
      <c r="H58" s="136"/>
      <c r="I58" s="11"/>
    </row>
    <row r="59" spans="1:9" ht="13.5" thickBot="1" x14ac:dyDescent="0.25">
      <c r="C59" s="12"/>
      <c r="E59" s="1"/>
      <c r="F59" s="1"/>
      <c r="G59" s="1"/>
      <c r="H59" s="11"/>
    </row>
    <row r="60" spans="1:9" ht="15.75" thickBot="1" x14ac:dyDescent="0.3">
      <c r="B60" s="115" t="s">
        <v>276</v>
      </c>
      <c r="C60" s="116"/>
      <c r="D60" s="117"/>
      <c r="E60" s="129"/>
      <c r="F60" s="117"/>
      <c r="G60" s="117"/>
      <c r="H60" s="118"/>
    </row>
    <row r="61" spans="1:9" ht="31.5" customHeight="1" thickBot="1" x14ac:dyDescent="0.25">
      <c r="B61" s="119" t="s">
        <v>2</v>
      </c>
      <c r="C61" s="120" t="s">
        <v>3</v>
      </c>
      <c r="D61" s="121" t="s">
        <v>4</v>
      </c>
      <c r="E61" s="160" t="s">
        <v>277</v>
      </c>
      <c r="F61" s="161"/>
      <c r="G61" s="122" t="s">
        <v>278</v>
      </c>
      <c r="H61" s="123" t="s">
        <v>279</v>
      </c>
    </row>
    <row r="62" spans="1:9" ht="13.5" thickBot="1" x14ac:dyDescent="0.25">
      <c r="B62" s="13" t="s">
        <v>129</v>
      </c>
      <c r="C62" s="14"/>
      <c r="D62" s="15"/>
      <c r="E62" s="16"/>
      <c r="F62" s="17"/>
      <c r="G62" s="16"/>
      <c r="H62" s="18"/>
    </row>
    <row r="63" spans="1:9" x14ac:dyDescent="0.2">
      <c r="B63" s="19" t="s">
        <v>130</v>
      </c>
      <c r="C63" s="20" t="s">
        <v>131</v>
      </c>
      <c r="D63" s="21" t="s">
        <v>132</v>
      </c>
      <c r="E63" s="25" t="s">
        <v>8</v>
      </c>
      <c r="F63" s="22"/>
      <c r="G63" s="128" t="s">
        <v>290</v>
      </c>
      <c r="H63" s="103">
        <v>5000</v>
      </c>
    </row>
    <row r="64" spans="1:9" x14ac:dyDescent="0.2">
      <c r="B64" s="23"/>
      <c r="C64" s="24"/>
      <c r="D64" s="25"/>
      <c r="E64" s="26"/>
      <c r="F64" s="27"/>
      <c r="G64" s="25"/>
      <c r="H64" s="104"/>
    </row>
    <row r="65" spans="2:8" x14ac:dyDescent="0.2">
      <c r="B65" s="19" t="s">
        <v>130</v>
      </c>
      <c r="C65" s="20" t="s">
        <v>133</v>
      </c>
      <c r="D65" s="21" t="s">
        <v>134</v>
      </c>
      <c r="E65" s="25" t="s">
        <v>8</v>
      </c>
      <c r="F65" s="22"/>
      <c r="G65" s="128" t="s">
        <v>290</v>
      </c>
      <c r="H65" s="103">
        <v>6328.6</v>
      </c>
    </row>
    <row r="66" spans="2:8" x14ac:dyDescent="0.2">
      <c r="B66" s="23"/>
      <c r="C66" s="24"/>
      <c r="D66" s="25"/>
      <c r="E66" s="26"/>
      <c r="F66" s="27"/>
      <c r="G66" s="25"/>
      <c r="H66" s="104"/>
    </row>
    <row r="67" spans="2:8" x14ac:dyDescent="0.2">
      <c r="B67" s="19" t="s">
        <v>130</v>
      </c>
      <c r="C67" s="20" t="s">
        <v>135</v>
      </c>
      <c r="D67" s="21" t="s">
        <v>136</v>
      </c>
      <c r="E67" s="25" t="s">
        <v>8</v>
      </c>
      <c r="F67" s="22"/>
      <c r="G67" s="128" t="s">
        <v>290</v>
      </c>
      <c r="H67" s="103">
        <v>3700</v>
      </c>
    </row>
    <row r="68" spans="2:8" x14ac:dyDescent="0.2">
      <c r="B68" s="23"/>
      <c r="C68" s="24"/>
      <c r="D68" s="25"/>
      <c r="E68" s="26"/>
      <c r="F68" s="27"/>
      <c r="G68" s="27"/>
      <c r="H68" s="104"/>
    </row>
    <row r="69" spans="2:8" x14ac:dyDescent="0.2">
      <c r="B69" s="19" t="s">
        <v>130</v>
      </c>
      <c r="C69" s="20" t="s">
        <v>137</v>
      </c>
      <c r="D69" s="21" t="s">
        <v>138</v>
      </c>
      <c r="E69" s="25" t="s">
        <v>8</v>
      </c>
      <c r="F69" s="22"/>
      <c r="G69" s="128" t="s">
        <v>290</v>
      </c>
      <c r="H69" s="103">
        <v>3000</v>
      </c>
    </row>
    <row r="70" spans="2:8" x14ac:dyDescent="0.2">
      <c r="B70" s="23"/>
      <c r="C70" s="24"/>
      <c r="D70" s="25"/>
      <c r="E70" s="26"/>
      <c r="F70" s="27"/>
      <c r="G70" s="25"/>
      <c r="H70" s="104"/>
    </row>
    <row r="71" spans="2:8" x14ac:dyDescent="0.2">
      <c r="B71" s="19" t="s">
        <v>130</v>
      </c>
      <c r="C71" s="20" t="s">
        <v>139</v>
      </c>
      <c r="D71" s="21" t="s">
        <v>140</v>
      </c>
      <c r="E71" s="25" t="s">
        <v>8</v>
      </c>
      <c r="F71" s="22"/>
      <c r="G71" s="128" t="s">
        <v>290</v>
      </c>
      <c r="H71" s="103">
        <v>34500</v>
      </c>
    </row>
    <row r="72" spans="2:8" x14ac:dyDescent="0.2">
      <c r="B72" s="23"/>
      <c r="C72" s="24"/>
      <c r="D72" s="25"/>
      <c r="E72" s="26"/>
      <c r="F72" s="27"/>
      <c r="G72" s="27"/>
      <c r="H72" s="104"/>
    </row>
    <row r="73" spans="2:8" x14ac:dyDescent="0.2">
      <c r="B73" s="19" t="s">
        <v>130</v>
      </c>
      <c r="C73" s="20" t="s">
        <v>141</v>
      </c>
      <c r="D73" s="21" t="s">
        <v>142</v>
      </c>
      <c r="E73" s="25" t="s">
        <v>8</v>
      </c>
      <c r="F73" s="22"/>
      <c r="G73" s="128" t="s">
        <v>290</v>
      </c>
      <c r="H73" s="103">
        <v>2500</v>
      </c>
    </row>
    <row r="74" spans="2:8" x14ac:dyDescent="0.2">
      <c r="B74" s="23"/>
      <c r="C74" s="24"/>
      <c r="D74" s="25"/>
      <c r="E74" s="26"/>
      <c r="F74" s="27"/>
      <c r="G74" s="25"/>
      <c r="H74" s="104"/>
    </row>
    <row r="75" spans="2:8" x14ac:dyDescent="0.2">
      <c r="B75" s="19" t="s">
        <v>130</v>
      </c>
      <c r="C75" s="20" t="s">
        <v>143</v>
      </c>
      <c r="D75" s="21" t="s">
        <v>144</v>
      </c>
      <c r="E75" s="25" t="s">
        <v>8</v>
      </c>
      <c r="F75" s="22"/>
      <c r="G75" s="128" t="s">
        <v>290</v>
      </c>
      <c r="H75" s="103">
        <v>86.6</v>
      </c>
    </row>
    <row r="76" spans="2:8" x14ac:dyDescent="0.2">
      <c r="B76" s="23"/>
      <c r="C76" s="24"/>
      <c r="D76" s="25"/>
      <c r="E76" s="26"/>
      <c r="F76" s="27"/>
      <c r="G76" s="27"/>
      <c r="H76" s="104"/>
    </row>
    <row r="77" spans="2:8" x14ac:dyDescent="0.2">
      <c r="B77" s="19" t="s">
        <v>130</v>
      </c>
      <c r="C77" s="20" t="s">
        <v>145</v>
      </c>
      <c r="D77" s="21" t="s">
        <v>146</v>
      </c>
      <c r="E77" s="25" t="s">
        <v>8</v>
      </c>
      <c r="F77" s="22"/>
      <c r="G77" s="128" t="s">
        <v>290</v>
      </c>
      <c r="H77" s="103">
        <v>3000</v>
      </c>
    </row>
    <row r="78" spans="2:8" x14ac:dyDescent="0.2">
      <c r="B78" s="23"/>
      <c r="C78" s="24"/>
      <c r="D78" s="25"/>
      <c r="E78" s="26"/>
      <c r="F78" s="27"/>
      <c r="G78" s="25"/>
      <c r="H78" s="104"/>
    </row>
    <row r="79" spans="2:8" x14ac:dyDescent="0.2">
      <c r="B79" s="19" t="s">
        <v>130</v>
      </c>
      <c r="C79" s="20" t="s">
        <v>147</v>
      </c>
      <c r="D79" s="21" t="s">
        <v>148</v>
      </c>
      <c r="E79" s="25" t="s">
        <v>8</v>
      </c>
      <c r="F79" s="22"/>
      <c r="G79" s="128" t="s">
        <v>290</v>
      </c>
      <c r="H79" s="103">
        <v>11700</v>
      </c>
    </row>
    <row r="80" spans="2:8" x14ac:dyDescent="0.2">
      <c r="B80" s="23"/>
      <c r="C80" s="24"/>
      <c r="D80" s="25"/>
      <c r="E80" s="26"/>
      <c r="F80" s="27"/>
      <c r="G80" s="27"/>
      <c r="H80" s="104"/>
    </row>
    <row r="81" spans="2:8" x14ac:dyDescent="0.2">
      <c r="B81" s="19" t="s">
        <v>130</v>
      </c>
      <c r="C81" s="20" t="s">
        <v>149</v>
      </c>
      <c r="D81" s="21" t="s">
        <v>150</v>
      </c>
      <c r="E81" s="25" t="s">
        <v>8</v>
      </c>
      <c r="F81" s="22"/>
      <c r="G81" s="128" t="s">
        <v>290</v>
      </c>
      <c r="H81" s="103">
        <v>7500</v>
      </c>
    </row>
    <row r="82" spans="2:8" x14ac:dyDescent="0.2">
      <c r="B82" s="23"/>
      <c r="C82" s="24"/>
      <c r="D82" s="25"/>
      <c r="E82" s="26"/>
      <c r="F82" s="27"/>
      <c r="G82" s="25"/>
      <c r="H82" s="104"/>
    </row>
    <row r="83" spans="2:8" x14ac:dyDescent="0.2">
      <c r="B83" s="19" t="s">
        <v>130</v>
      </c>
      <c r="C83" s="20" t="s">
        <v>151</v>
      </c>
      <c r="D83" s="21" t="s">
        <v>152</v>
      </c>
      <c r="E83" s="25" t="s">
        <v>8</v>
      </c>
      <c r="F83" s="22"/>
      <c r="G83" s="128" t="s">
        <v>290</v>
      </c>
      <c r="H83" s="103">
        <v>870.5</v>
      </c>
    </row>
    <row r="84" spans="2:8" x14ac:dyDescent="0.2">
      <c r="B84" s="23"/>
      <c r="C84" s="24"/>
      <c r="D84" s="25"/>
      <c r="E84" s="26"/>
      <c r="F84" s="27"/>
      <c r="G84" s="27"/>
      <c r="H84" s="104"/>
    </row>
    <row r="85" spans="2:8" x14ac:dyDescent="0.2">
      <c r="B85" s="19" t="s">
        <v>130</v>
      </c>
      <c r="C85" s="20" t="s">
        <v>153</v>
      </c>
      <c r="D85" s="21" t="s">
        <v>154</v>
      </c>
      <c r="E85" s="25" t="s">
        <v>8</v>
      </c>
      <c r="F85" s="22"/>
      <c r="G85" s="128" t="s">
        <v>290</v>
      </c>
      <c r="H85" s="103">
        <v>3900</v>
      </c>
    </row>
    <row r="86" spans="2:8" x14ac:dyDescent="0.2">
      <c r="B86" s="23"/>
      <c r="C86" s="24"/>
      <c r="D86" s="25"/>
      <c r="E86" s="26"/>
      <c r="F86" s="27"/>
      <c r="G86" s="25"/>
      <c r="H86" s="104"/>
    </row>
    <row r="87" spans="2:8" x14ac:dyDescent="0.2">
      <c r="B87" s="19" t="s">
        <v>130</v>
      </c>
      <c r="C87" s="20" t="s">
        <v>155</v>
      </c>
      <c r="D87" s="21" t="s">
        <v>156</v>
      </c>
      <c r="E87" s="25" t="s">
        <v>8</v>
      </c>
      <c r="F87" s="22"/>
      <c r="G87" s="128" t="s">
        <v>290</v>
      </c>
      <c r="H87" s="103">
        <v>294</v>
      </c>
    </row>
    <row r="88" spans="2:8" x14ac:dyDescent="0.2">
      <c r="B88" s="23"/>
      <c r="C88" s="24"/>
      <c r="D88" s="25"/>
      <c r="E88" s="26"/>
      <c r="F88" s="27"/>
      <c r="G88" s="25"/>
      <c r="H88" s="104"/>
    </row>
    <row r="89" spans="2:8" x14ac:dyDescent="0.2">
      <c r="B89" s="19" t="s">
        <v>130</v>
      </c>
      <c r="C89" s="20" t="s">
        <v>157</v>
      </c>
      <c r="D89" s="21" t="s">
        <v>158</v>
      </c>
      <c r="E89" s="25" t="s">
        <v>8</v>
      </c>
      <c r="F89" s="22"/>
      <c r="G89" s="128" t="s">
        <v>290</v>
      </c>
      <c r="H89" s="103">
        <v>600</v>
      </c>
    </row>
    <row r="90" spans="2:8" x14ac:dyDescent="0.2">
      <c r="B90" s="23"/>
      <c r="C90" s="24"/>
      <c r="D90" s="25"/>
      <c r="E90" s="26"/>
      <c r="F90" s="27"/>
      <c r="G90" s="25"/>
      <c r="H90" s="104"/>
    </row>
    <row r="91" spans="2:8" x14ac:dyDescent="0.2">
      <c r="B91" s="19" t="s">
        <v>130</v>
      </c>
      <c r="C91" s="20" t="s">
        <v>159</v>
      </c>
      <c r="D91" s="21" t="s">
        <v>160</v>
      </c>
      <c r="E91" s="25" t="s">
        <v>8</v>
      </c>
      <c r="F91" s="22"/>
      <c r="G91" s="128" t="s">
        <v>290</v>
      </c>
      <c r="H91" s="103">
        <v>782.7</v>
      </c>
    </row>
    <row r="92" spans="2:8" x14ac:dyDescent="0.2">
      <c r="B92" s="23"/>
      <c r="C92" s="24"/>
      <c r="D92" s="25"/>
      <c r="E92" s="26"/>
      <c r="F92" s="27"/>
      <c r="G92" s="25"/>
      <c r="H92" s="104"/>
    </row>
    <row r="93" spans="2:8" x14ac:dyDescent="0.2">
      <c r="B93" s="19" t="s">
        <v>130</v>
      </c>
      <c r="C93" s="20" t="s">
        <v>161</v>
      </c>
      <c r="D93" s="21" t="s">
        <v>162</v>
      </c>
      <c r="E93" s="25" t="s">
        <v>8</v>
      </c>
      <c r="F93" s="22"/>
      <c r="G93" s="128" t="s">
        <v>290</v>
      </c>
      <c r="H93" s="103">
        <v>2000</v>
      </c>
    </row>
    <row r="94" spans="2:8" x14ac:dyDescent="0.2">
      <c r="B94" s="23"/>
      <c r="C94" s="24"/>
      <c r="D94" s="25"/>
      <c r="E94" s="26"/>
      <c r="F94" s="27"/>
      <c r="G94" s="27"/>
      <c r="H94" s="104"/>
    </row>
    <row r="95" spans="2:8" x14ac:dyDescent="0.2">
      <c r="B95" s="19" t="s">
        <v>130</v>
      </c>
      <c r="C95" s="20" t="s">
        <v>163</v>
      </c>
      <c r="D95" s="21" t="s">
        <v>164</v>
      </c>
      <c r="E95" s="25" t="s">
        <v>8</v>
      </c>
      <c r="F95" s="22"/>
      <c r="G95" s="128" t="s">
        <v>290</v>
      </c>
      <c r="H95" s="103">
        <v>2000</v>
      </c>
    </row>
    <row r="96" spans="2:8" x14ac:dyDescent="0.2">
      <c r="B96" s="23"/>
      <c r="C96" s="24"/>
      <c r="D96" s="25"/>
      <c r="E96" s="26"/>
      <c r="F96" s="27"/>
      <c r="G96" s="25"/>
      <c r="H96" s="104"/>
    </row>
    <row r="97" spans="2:8" x14ac:dyDescent="0.2">
      <c r="B97" s="19" t="s">
        <v>130</v>
      </c>
      <c r="C97" s="20" t="s">
        <v>165</v>
      </c>
      <c r="D97" s="21" t="s">
        <v>166</v>
      </c>
      <c r="E97" s="25" t="s">
        <v>8</v>
      </c>
      <c r="F97" s="22"/>
      <c r="G97" s="128" t="s">
        <v>290</v>
      </c>
      <c r="H97" s="103">
        <v>2000</v>
      </c>
    </row>
    <row r="98" spans="2:8" x14ac:dyDescent="0.2">
      <c r="B98" s="23"/>
      <c r="C98" s="24"/>
      <c r="D98" s="25"/>
      <c r="E98" s="26"/>
      <c r="F98" s="27"/>
      <c r="G98" s="27"/>
      <c r="H98" s="104"/>
    </row>
    <row r="99" spans="2:8" x14ac:dyDescent="0.2">
      <c r="B99" s="19" t="s">
        <v>130</v>
      </c>
      <c r="C99" s="20" t="s">
        <v>167</v>
      </c>
      <c r="D99" s="21" t="s">
        <v>168</v>
      </c>
      <c r="E99" s="25" t="s">
        <v>8</v>
      </c>
      <c r="F99" s="22"/>
      <c r="G99" s="128" t="s">
        <v>290</v>
      </c>
      <c r="H99" s="103">
        <v>1000</v>
      </c>
    </row>
    <row r="100" spans="2:8" x14ac:dyDescent="0.2">
      <c r="B100" s="23"/>
      <c r="C100" s="24"/>
      <c r="D100" s="25"/>
      <c r="E100" s="26"/>
      <c r="F100" s="27"/>
      <c r="G100" s="25"/>
      <c r="H100" s="104"/>
    </row>
    <row r="101" spans="2:8" x14ac:dyDescent="0.2">
      <c r="B101" s="19" t="s">
        <v>130</v>
      </c>
      <c r="C101" s="20" t="s">
        <v>169</v>
      </c>
      <c r="D101" s="21" t="s">
        <v>170</v>
      </c>
      <c r="E101" s="25" t="s">
        <v>8</v>
      </c>
      <c r="F101" s="22"/>
      <c r="G101" s="128" t="s">
        <v>290</v>
      </c>
      <c r="H101" s="103">
        <v>1000</v>
      </c>
    </row>
    <row r="102" spans="2:8" ht="13.5" thickBot="1" x14ac:dyDescent="0.25">
      <c r="B102" s="23"/>
      <c r="C102" s="24"/>
      <c r="D102" s="25"/>
      <c r="E102" s="26"/>
      <c r="F102" s="27"/>
      <c r="G102" s="27"/>
      <c r="H102" s="104"/>
    </row>
    <row r="103" spans="2:8" ht="13.5" thickBot="1" x14ac:dyDescent="0.25">
      <c r="B103" s="13" t="s">
        <v>280</v>
      </c>
      <c r="C103" s="14"/>
      <c r="D103" s="15"/>
      <c r="E103" s="15"/>
      <c r="F103" s="15"/>
      <c r="G103" s="15"/>
      <c r="H103" s="28">
        <f>SUM(H63:H102)</f>
        <v>91762.4</v>
      </c>
    </row>
    <row r="104" spans="2:8" x14ac:dyDescent="0.2">
      <c r="C104" s="12"/>
      <c r="E104" s="11"/>
      <c r="F104" s="11"/>
      <c r="G104" s="11"/>
      <c r="H104" s="11"/>
    </row>
  </sheetData>
  <protectedRanges>
    <protectedRange sqref="H1:H2 H15:H54 H62:H1048576 H6:H8" name="Oblast1_1"/>
    <protectedRange sqref="H61" name="Oblast1_1_2"/>
    <protectedRange sqref="H60" name="Oblast1_1_3"/>
    <protectedRange sqref="H14" name="Oblast1_1_1_1"/>
    <protectedRange sqref="H55 H11:H13" name="Oblast1_1_4"/>
    <protectedRange sqref="H10 H56:H59" name="Oblast1_1_5"/>
    <protectedRange sqref="H3:H5" name="Oblast1_1_6"/>
    <protectedRange sqref="H9" name="Oblast1_1_1"/>
  </protectedRanges>
  <mergeCells count="2">
    <mergeCell ref="E61:F61"/>
    <mergeCell ref="H12:H13"/>
  </mergeCells>
  <pageMargins left="0.78740157480314965" right="0.78740157480314965" top="0.86614173228346458" bottom="0.98425196850393704" header="0.51181102362204722" footer="0.51181102362204722"/>
  <pageSetup paperSize="9" scale="61" fitToHeight="6" orientation="portrait" r:id="rId1"/>
  <headerFooter alignWithMargins="0"/>
  <rowBreaks count="1" manualBreakCount="1">
    <brk id="5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3:H32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251" width="9.140625" style="5"/>
    <col min="252" max="252" width="5.7109375" style="5" customWidth="1"/>
    <col min="253" max="253" width="26.140625" style="5" customWidth="1"/>
    <col min="254" max="254" width="8.7109375" style="5" customWidth="1"/>
    <col min="255" max="255" width="37.140625" style="5" customWidth="1"/>
    <col min="256" max="263" width="15" style="5" customWidth="1"/>
    <col min="264" max="507" width="9.140625" style="5"/>
    <col min="508" max="508" width="5.7109375" style="5" customWidth="1"/>
    <col min="509" max="509" width="26.140625" style="5" customWidth="1"/>
    <col min="510" max="510" width="8.7109375" style="5" customWidth="1"/>
    <col min="511" max="511" width="37.140625" style="5" customWidth="1"/>
    <col min="512" max="519" width="15" style="5" customWidth="1"/>
    <col min="520" max="763" width="9.140625" style="5"/>
    <col min="764" max="764" width="5.7109375" style="5" customWidth="1"/>
    <col min="765" max="765" width="26.140625" style="5" customWidth="1"/>
    <col min="766" max="766" width="8.7109375" style="5" customWidth="1"/>
    <col min="767" max="767" width="37.140625" style="5" customWidth="1"/>
    <col min="768" max="775" width="15" style="5" customWidth="1"/>
    <col min="776" max="1019" width="9.140625" style="5"/>
    <col min="1020" max="1020" width="5.7109375" style="5" customWidth="1"/>
    <col min="1021" max="1021" width="26.140625" style="5" customWidth="1"/>
    <col min="1022" max="1022" width="8.7109375" style="5" customWidth="1"/>
    <col min="1023" max="1023" width="37.140625" style="5" customWidth="1"/>
    <col min="1024" max="1031" width="15" style="5" customWidth="1"/>
    <col min="1032" max="1275" width="9.140625" style="5"/>
    <col min="1276" max="1276" width="5.7109375" style="5" customWidth="1"/>
    <col min="1277" max="1277" width="26.140625" style="5" customWidth="1"/>
    <col min="1278" max="1278" width="8.7109375" style="5" customWidth="1"/>
    <col min="1279" max="1279" width="37.140625" style="5" customWidth="1"/>
    <col min="1280" max="1287" width="15" style="5" customWidth="1"/>
    <col min="1288" max="1531" width="9.140625" style="5"/>
    <col min="1532" max="1532" width="5.7109375" style="5" customWidth="1"/>
    <col min="1533" max="1533" width="26.140625" style="5" customWidth="1"/>
    <col min="1534" max="1534" width="8.7109375" style="5" customWidth="1"/>
    <col min="1535" max="1535" width="37.140625" style="5" customWidth="1"/>
    <col min="1536" max="1543" width="15" style="5" customWidth="1"/>
    <col min="1544" max="1787" width="9.140625" style="5"/>
    <col min="1788" max="1788" width="5.7109375" style="5" customWidth="1"/>
    <col min="1789" max="1789" width="26.140625" style="5" customWidth="1"/>
    <col min="1790" max="1790" width="8.7109375" style="5" customWidth="1"/>
    <col min="1791" max="1791" width="37.140625" style="5" customWidth="1"/>
    <col min="1792" max="1799" width="15" style="5" customWidth="1"/>
    <col min="1800" max="2043" width="9.140625" style="5"/>
    <col min="2044" max="2044" width="5.7109375" style="5" customWidth="1"/>
    <col min="2045" max="2045" width="26.140625" style="5" customWidth="1"/>
    <col min="2046" max="2046" width="8.7109375" style="5" customWidth="1"/>
    <col min="2047" max="2047" width="37.140625" style="5" customWidth="1"/>
    <col min="2048" max="2055" width="15" style="5" customWidth="1"/>
    <col min="2056" max="2299" width="9.140625" style="5"/>
    <col min="2300" max="2300" width="5.7109375" style="5" customWidth="1"/>
    <col min="2301" max="2301" width="26.140625" style="5" customWidth="1"/>
    <col min="2302" max="2302" width="8.7109375" style="5" customWidth="1"/>
    <col min="2303" max="2303" width="37.140625" style="5" customWidth="1"/>
    <col min="2304" max="2311" width="15" style="5" customWidth="1"/>
    <col min="2312" max="2555" width="9.140625" style="5"/>
    <col min="2556" max="2556" width="5.7109375" style="5" customWidth="1"/>
    <col min="2557" max="2557" width="26.140625" style="5" customWidth="1"/>
    <col min="2558" max="2558" width="8.7109375" style="5" customWidth="1"/>
    <col min="2559" max="2559" width="37.140625" style="5" customWidth="1"/>
    <col min="2560" max="2567" width="15" style="5" customWidth="1"/>
    <col min="2568" max="2811" width="9.140625" style="5"/>
    <col min="2812" max="2812" width="5.7109375" style="5" customWidth="1"/>
    <col min="2813" max="2813" width="26.140625" style="5" customWidth="1"/>
    <col min="2814" max="2814" width="8.7109375" style="5" customWidth="1"/>
    <col min="2815" max="2815" width="37.140625" style="5" customWidth="1"/>
    <col min="2816" max="2823" width="15" style="5" customWidth="1"/>
    <col min="2824" max="3067" width="9.140625" style="5"/>
    <col min="3068" max="3068" width="5.7109375" style="5" customWidth="1"/>
    <col min="3069" max="3069" width="26.140625" style="5" customWidth="1"/>
    <col min="3070" max="3070" width="8.7109375" style="5" customWidth="1"/>
    <col min="3071" max="3071" width="37.140625" style="5" customWidth="1"/>
    <col min="3072" max="3079" width="15" style="5" customWidth="1"/>
    <col min="3080" max="3323" width="9.140625" style="5"/>
    <col min="3324" max="3324" width="5.7109375" style="5" customWidth="1"/>
    <col min="3325" max="3325" width="26.140625" style="5" customWidth="1"/>
    <col min="3326" max="3326" width="8.7109375" style="5" customWidth="1"/>
    <col min="3327" max="3327" width="37.140625" style="5" customWidth="1"/>
    <col min="3328" max="3335" width="15" style="5" customWidth="1"/>
    <col min="3336" max="3579" width="9.140625" style="5"/>
    <col min="3580" max="3580" width="5.7109375" style="5" customWidth="1"/>
    <col min="3581" max="3581" width="26.140625" style="5" customWidth="1"/>
    <col min="3582" max="3582" width="8.7109375" style="5" customWidth="1"/>
    <col min="3583" max="3583" width="37.140625" style="5" customWidth="1"/>
    <col min="3584" max="3591" width="15" style="5" customWidth="1"/>
    <col min="3592" max="3835" width="9.140625" style="5"/>
    <col min="3836" max="3836" width="5.7109375" style="5" customWidth="1"/>
    <col min="3837" max="3837" width="26.140625" style="5" customWidth="1"/>
    <col min="3838" max="3838" width="8.7109375" style="5" customWidth="1"/>
    <col min="3839" max="3839" width="37.140625" style="5" customWidth="1"/>
    <col min="3840" max="3847" width="15" style="5" customWidth="1"/>
    <col min="3848" max="4091" width="9.140625" style="5"/>
    <col min="4092" max="4092" width="5.7109375" style="5" customWidth="1"/>
    <col min="4093" max="4093" width="26.140625" style="5" customWidth="1"/>
    <col min="4094" max="4094" width="8.7109375" style="5" customWidth="1"/>
    <col min="4095" max="4095" width="37.140625" style="5" customWidth="1"/>
    <col min="4096" max="4103" width="15" style="5" customWidth="1"/>
    <col min="4104" max="4347" width="9.140625" style="5"/>
    <col min="4348" max="4348" width="5.7109375" style="5" customWidth="1"/>
    <col min="4349" max="4349" width="26.140625" style="5" customWidth="1"/>
    <col min="4350" max="4350" width="8.7109375" style="5" customWidth="1"/>
    <col min="4351" max="4351" width="37.140625" style="5" customWidth="1"/>
    <col min="4352" max="4359" width="15" style="5" customWidth="1"/>
    <col min="4360" max="4603" width="9.140625" style="5"/>
    <col min="4604" max="4604" width="5.7109375" style="5" customWidth="1"/>
    <col min="4605" max="4605" width="26.140625" style="5" customWidth="1"/>
    <col min="4606" max="4606" width="8.7109375" style="5" customWidth="1"/>
    <col min="4607" max="4607" width="37.140625" style="5" customWidth="1"/>
    <col min="4608" max="4615" width="15" style="5" customWidth="1"/>
    <col min="4616" max="4859" width="9.140625" style="5"/>
    <col min="4860" max="4860" width="5.7109375" style="5" customWidth="1"/>
    <col min="4861" max="4861" width="26.140625" style="5" customWidth="1"/>
    <col min="4862" max="4862" width="8.7109375" style="5" customWidth="1"/>
    <col min="4863" max="4863" width="37.140625" style="5" customWidth="1"/>
    <col min="4864" max="4871" width="15" style="5" customWidth="1"/>
    <col min="4872" max="5115" width="9.140625" style="5"/>
    <col min="5116" max="5116" width="5.7109375" style="5" customWidth="1"/>
    <col min="5117" max="5117" width="26.140625" style="5" customWidth="1"/>
    <col min="5118" max="5118" width="8.7109375" style="5" customWidth="1"/>
    <col min="5119" max="5119" width="37.140625" style="5" customWidth="1"/>
    <col min="5120" max="5127" width="15" style="5" customWidth="1"/>
    <col min="5128" max="5371" width="9.140625" style="5"/>
    <col min="5372" max="5372" width="5.7109375" style="5" customWidth="1"/>
    <col min="5373" max="5373" width="26.140625" style="5" customWidth="1"/>
    <col min="5374" max="5374" width="8.7109375" style="5" customWidth="1"/>
    <col min="5375" max="5375" width="37.140625" style="5" customWidth="1"/>
    <col min="5376" max="5383" width="15" style="5" customWidth="1"/>
    <col min="5384" max="5627" width="9.140625" style="5"/>
    <col min="5628" max="5628" width="5.7109375" style="5" customWidth="1"/>
    <col min="5629" max="5629" width="26.140625" style="5" customWidth="1"/>
    <col min="5630" max="5630" width="8.7109375" style="5" customWidth="1"/>
    <col min="5631" max="5631" width="37.140625" style="5" customWidth="1"/>
    <col min="5632" max="5639" width="15" style="5" customWidth="1"/>
    <col min="5640" max="5883" width="9.140625" style="5"/>
    <col min="5884" max="5884" width="5.7109375" style="5" customWidth="1"/>
    <col min="5885" max="5885" width="26.140625" style="5" customWidth="1"/>
    <col min="5886" max="5886" width="8.7109375" style="5" customWidth="1"/>
    <col min="5887" max="5887" width="37.140625" style="5" customWidth="1"/>
    <col min="5888" max="5895" width="15" style="5" customWidth="1"/>
    <col min="5896" max="6139" width="9.140625" style="5"/>
    <col min="6140" max="6140" width="5.7109375" style="5" customWidth="1"/>
    <col min="6141" max="6141" width="26.140625" style="5" customWidth="1"/>
    <col min="6142" max="6142" width="8.7109375" style="5" customWidth="1"/>
    <col min="6143" max="6143" width="37.140625" style="5" customWidth="1"/>
    <col min="6144" max="6151" width="15" style="5" customWidth="1"/>
    <col min="6152" max="6395" width="9.140625" style="5"/>
    <col min="6396" max="6396" width="5.7109375" style="5" customWidth="1"/>
    <col min="6397" max="6397" width="26.140625" style="5" customWidth="1"/>
    <col min="6398" max="6398" width="8.7109375" style="5" customWidth="1"/>
    <col min="6399" max="6399" width="37.140625" style="5" customWidth="1"/>
    <col min="6400" max="6407" width="15" style="5" customWidth="1"/>
    <col min="6408" max="6651" width="9.140625" style="5"/>
    <col min="6652" max="6652" width="5.7109375" style="5" customWidth="1"/>
    <col min="6653" max="6653" width="26.140625" style="5" customWidth="1"/>
    <col min="6654" max="6654" width="8.7109375" style="5" customWidth="1"/>
    <col min="6655" max="6655" width="37.140625" style="5" customWidth="1"/>
    <col min="6656" max="6663" width="15" style="5" customWidth="1"/>
    <col min="6664" max="6907" width="9.140625" style="5"/>
    <col min="6908" max="6908" width="5.7109375" style="5" customWidth="1"/>
    <col min="6909" max="6909" width="26.140625" style="5" customWidth="1"/>
    <col min="6910" max="6910" width="8.7109375" style="5" customWidth="1"/>
    <col min="6911" max="6911" width="37.140625" style="5" customWidth="1"/>
    <col min="6912" max="6919" width="15" style="5" customWidth="1"/>
    <col min="6920" max="7163" width="9.140625" style="5"/>
    <col min="7164" max="7164" width="5.7109375" style="5" customWidth="1"/>
    <col min="7165" max="7165" width="26.140625" style="5" customWidth="1"/>
    <col min="7166" max="7166" width="8.7109375" style="5" customWidth="1"/>
    <col min="7167" max="7167" width="37.140625" style="5" customWidth="1"/>
    <col min="7168" max="7175" width="15" style="5" customWidth="1"/>
    <col min="7176" max="7419" width="9.140625" style="5"/>
    <col min="7420" max="7420" width="5.7109375" style="5" customWidth="1"/>
    <col min="7421" max="7421" width="26.140625" style="5" customWidth="1"/>
    <col min="7422" max="7422" width="8.7109375" style="5" customWidth="1"/>
    <col min="7423" max="7423" width="37.140625" style="5" customWidth="1"/>
    <col min="7424" max="7431" width="15" style="5" customWidth="1"/>
    <col min="7432" max="7675" width="9.140625" style="5"/>
    <col min="7676" max="7676" width="5.7109375" style="5" customWidth="1"/>
    <col min="7677" max="7677" width="26.140625" style="5" customWidth="1"/>
    <col min="7678" max="7678" width="8.7109375" style="5" customWidth="1"/>
    <col min="7679" max="7679" width="37.140625" style="5" customWidth="1"/>
    <col min="7680" max="7687" width="15" style="5" customWidth="1"/>
    <col min="7688" max="7931" width="9.140625" style="5"/>
    <col min="7932" max="7932" width="5.7109375" style="5" customWidth="1"/>
    <col min="7933" max="7933" width="26.140625" style="5" customWidth="1"/>
    <col min="7934" max="7934" width="8.7109375" style="5" customWidth="1"/>
    <col min="7935" max="7935" width="37.140625" style="5" customWidth="1"/>
    <col min="7936" max="7943" width="15" style="5" customWidth="1"/>
    <col min="7944" max="8187" width="9.140625" style="5"/>
    <col min="8188" max="8188" width="5.7109375" style="5" customWidth="1"/>
    <col min="8189" max="8189" width="26.140625" style="5" customWidth="1"/>
    <col min="8190" max="8190" width="8.7109375" style="5" customWidth="1"/>
    <col min="8191" max="8191" width="37.140625" style="5" customWidth="1"/>
    <col min="8192" max="8199" width="15" style="5" customWidth="1"/>
    <col min="8200" max="8443" width="9.140625" style="5"/>
    <col min="8444" max="8444" width="5.7109375" style="5" customWidth="1"/>
    <col min="8445" max="8445" width="26.140625" style="5" customWidth="1"/>
    <col min="8446" max="8446" width="8.7109375" style="5" customWidth="1"/>
    <col min="8447" max="8447" width="37.140625" style="5" customWidth="1"/>
    <col min="8448" max="8455" width="15" style="5" customWidth="1"/>
    <col min="8456" max="8699" width="9.140625" style="5"/>
    <col min="8700" max="8700" width="5.7109375" style="5" customWidth="1"/>
    <col min="8701" max="8701" width="26.140625" style="5" customWidth="1"/>
    <col min="8702" max="8702" width="8.7109375" style="5" customWidth="1"/>
    <col min="8703" max="8703" width="37.140625" style="5" customWidth="1"/>
    <col min="8704" max="8711" width="15" style="5" customWidth="1"/>
    <col min="8712" max="8955" width="9.140625" style="5"/>
    <col min="8956" max="8956" width="5.7109375" style="5" customWidth="1"/>
    <col min="8957" max="8957" width="26.140625" style="5" customWidth="1"/>
    <col min="8958" max="8958" width="8.7109375" style="5" customWidth="1"/>
    <col min="8959" max="8959" width="37.140625" style="5" customWidth="1"/>
    <col min="8960" max="8967" width="15" style="5" customWidth="1"/>
    <col min="8968" max="9211" width="9.140625" style="5"/>
    <col min="9212" max="9212" width="5.7109375" style="5" customWidth="1"/>
    <col min="9213" max="9213" width="26.140625" style="5" customWidth="1"/>
    <col min="9214" max="9214" width="8.7109375" style="5" customWidth="1"/>
    <col min="9215" max="9215" width="37.140625" style="5" customWidth="1"/>
    <col min="9216" max="9223" width="15" style="5" customWidth="1"/>
    <col min="9224" max="9467" width="9.140625" style="5"/>
    <col min="9468" max="9468" width="5.7109375" style="5" customWidth="1"/>
    <col min="9469" max="9469" width="26.140625" style="5" customWidth="1"/>
    <col min="9470" max="9470" width="8.7109375" style="5" customWidth="1"/>
    <col min="9471" max="9471" width="37.140625" style="5" customWidth="1"/>
    <col min="9472" max="9479" width="15" style="5" customWidth="1"/>
    <col min="9480" max="9723" width="9.140625" style="5"/>
    <col min="9724" max="9724" width="5.7109375" style="5" customWidth="1"/>
    <col min="9725" max="9725" width="26.140625" style="5" customWidth="1"/>
    <col min="9726" max="9726" width="8.7109375" style="5" customWidth="1"/>
    <col min="9727" max="9727" width="37.140625" style="5" customWidth="1"/>
    <col min="9728" max="9735" width="15" style="5" customWidth="1"/>
    <col min="9736" max="9979" width="9.140625" style="5"/>
    <col min="9980" max="9980" width="5.7109375" style="5" customWidth="1"/>
    <col min="9981" max="9981" width="26.140625" style="5" customWidth="1"/>
    <col min="9982" max="9982" width="8.7109375" style="5" customWidth="1"/>
    <col min="9983" max="9983" width="37.140625" style="5" customWidth="1"/>
    <col min="9984" max="9991" width="15" style="5" customWidth="1"/>
    <col min="9992" max="10235" width="9.140625" style="5"/>
    <col min="10236" max="10236" width="5.7109375" style="5" customWidth="1"/>
    <col min="10237" max="10237" width="26.140625" style="5" customWidth="1"/>
    <col min="10238" max="10238" width="8.7109375" style="5" customWidth="1"/>
    <col min="10239" max="10239" width="37.140625" style="5" customWidth="1"/>
    <col min="10240" max="10247" width="15" style="5" customWidth="1"/>
    <col min="10248" max="10491" width="9.140625" style="5"/>
    <col min="10492" max="10492" width="5.7109375" style="5" customWidth="1"/>
    <col min="10493" max="10493" width="26.140625" style="5" customWidth="1"/>
    <col min="10494" max="10494" width="8.7109375" style="5" customWidth="1"/>
    <col min="10495" max="10495" width="37.140625" style="5" customWidth="1"/>
    <col min="10496" max="10503" width="15" style="5" customWidth="1"/>
    <col min="10504" max="10747" width="9.140625" style="5"/>
    <col min="10748" max="10748" width="5.7109375" style="5" customWidth="1"/>
    <col min="10749" max="10749" width="26.140625" style="5" customWidth="1"/>
    <col min="10750" max="10750" width="8.7109375" style="5" customWidth="1"/>
    <col min="10751" max="10751" width="37.140625" style="5" customWidth="1"/>
    <col min="10752" max="10759" width="15" style="5" customWidth="1"/>
    <col min="10760" max="11003" width="9.140625" style="5"/>
    <col min="11004" max="11004" width="5.7109375" style="5" customWidth="1"/>
    <col min="11005" max="11005" width="26.140625" style="5" customWidth="1"/>
    <col min="11006" max="11006" width="8.7109375" style="5" customWidth="1"/>
    <col min="11007" max="11007" width="37.140625" style="5" customWidth="1"/>
    <col min="11008" max="11015" width="15" style="5" customWidth="1"/>
    <col min="11016" max="11259" width="9.140625" style="5"/>
    <col min="11260" max="11260" width="5.7109375" style="5" customWidth="1"/>
    <col min="11261" max="11261" width="26.140625" style="5" customWidth="1"/>
    <col min="11262" max="11262" width="8.7109375" style="5" customWidth="1"/>
    <col min="11263" max="11263" width="37.140625" style="5" customWidth="1"/>
    <col min="11264" max="11271" width="15" style="5" customWidth="1"/>
    <col min="11272" max="11515" width="9.140625" style="5"/>
    <col min="11516" max="11516" width="5.7109375" style="5" customWidth="1"/>
    <col min="11517" max="11517" width="26.140625" style="5" customWidth="1"/>
    <col min="11518" max="11518" width="8.7109375" style="5" customWidth="1"/>
    <col min="11519" max="11519" width="37.140625" style="5" customWidth="1"/>
    <col min="11520" max="11527" width="15" style="5" customWidth="1"/>
    <col min="11528" max="11771" width="9.140625" style="5"/>
    <col min="11772" max="11772" width="5.7109375" style="5" customWidth="1"/>
    <col min="11773" max="11773" width="26.140625" style="5" customWidth="1"/>
    <col min="11774" max="11774" width="8.7109375" style="5" customWidth="1"/>
    <col min="11775" max="11775" width="37.140625" style="5" customWidth="1"/>
    <col min="11776" max="11783" width="15" style="5" customWidth="1"/>
    <col min="11784" max="12027" width="9.140625" style="5"/>
    <col min="12028" max="12028" width="5.7109375" style="5" customWidth="1"/>
    <col min="12029" max="12029" width="26.140625" style="5" customWidth="1"/>
    <col min="12030" max="12030" width="8.7109375" style="5" customWidth="1"/>
    <col min="12031" max="12031" width="37.140625" style="5" customWidth="1"/>
    <col min="12032" max="12039" width="15" style="5" customWidth="1"/>
    <col min="12040" max="12283" width="9.140625" style="5"/>
    <col min="12284" max="12284" width="5.7109375" style="5" customWidth="1"/>
    <col min="12285" max="12285" width="26.140625" style="5" customWidth="1"/>
    <col min="12286" max="12286" width="8.7109375" style="5" customWidth="1"/>
    <col min="12287" max="12287" width="37.140625" style="5" customWidth="1"/>
    <col min="12288" max="12295" width="15" style="5" customWidth="1"/>
    <col min="12296" max="12539" width="9.140625" style="5"/>
    <col min="12540" max="12540" width="5.7109375" style="5" customWidth="1"/>
    <col min="12541" max="12541" width="26.140625" style="5" customWidth="1"/>
    <col min="12542" max="12542" width="8.7109375" style="5" customWidth="1"/>
    <col min="12543" max="12543" width="37.140625" style="5" customWidth="1"/>
    <col min="12544" max="12551" width="15" style="5" customWidth="1"/>
    <col min="12552" max="12795" width="9.140625" style="5"/>
    <col min="12796" max="12796" width="5.7109375" style="5" customWidth="1"/>
    <col min="12797" max="12797" width="26.140625" style="5" customWidth="1"/>
    <col min="12798" max="12798" width="8.7109375" style="5" customWidth="1"/>
    <col min="12799" max="12799" width="37.140625" style="5" customWidth="1"/>
    <col min="12800" max="12807" width="15" style="5" customWidth="1"/>
    <col min="12808" max="13051" width="9.140625" style="5"/>
    <col min="13052" max="13052" width="5.7109375" style="5" customWidth="1"/>
    <col min="13053" max="13053" width="26.140625" style="5" customWidth="1"/>
    <col min="13054" max="13054" width="8.7109375" style="5" customWidth="1"/>
    <col min="13055" max="13055" width="37.140625" style="5" customWidth="1"/>
    <col min="13056" max="13063" width="15" style="5" customWidth="1"/>
    <col min="13064" max="13307" width="9.140625" style="5"/>
    <col min="13308" max="13308" width="5.7109375" style="5" customWidth="1"/>
    <col min="13309" max="13309" width="26.140625" style="5" customWidth="1"/>
    <col min="13310" max="13310" width="8.7109375" style="5" customWidth="1"/>
    <col min="13311" max="13311" width="37.140625" style="5" customWidth="1"/>
    <col min="13312" max="13319" width="15" style="5" customWidth="1"/>
    <col min="13320" max="13563" width="9.140625" style="5"/>
    <col min="13564" max="13564" width="5.7109375" style="5" customWidth="1"/>
    <col min="13565" max="13565" width="26.140625" style="5" customWidth="1"/>
    <col min="13566" max="13566" width="8.7109375" style="5" customWidth="1"/>
    <col min="13567" max="13567" width="37.140625" style="5" customWidth="1"/>
    <col min="13568" max="13575" width="15" style="5" customWidth="1"/>
    <col min="13576" max="13819" width="9.140625" style="5"/>
    <col min="13820" max="13820" width="5.7109375" style="5" customWidth="1"/>
    <col min="13821" max="13821" width="26.140625" style="5" customWidth="1"/>
    <col min="13822" max="13822" width="8.7109375" style="5" customWidth="1"/>
    <col min="13823" max="13823" width="37.140625" style="5" customWidth="1"/>
    <col min="13824" max="13831" width="15" style="5" customWidth="1"/>
    <col min="13832" max="14075" width="9.140625" style="5"/>
    <col min="14076" max="14076" width="5.7109375" style="5" customWidth="1"/>
    <col min="14077" max="14077" width="26.140625" style="5" customWidth="1"/>
    <col min="14078" max="14078" width="8.7109375" style="5" customWidth="1"/>
    <col min="14079" max="14079" width="37.140625" style="5" customWidth="1"/>
    <col min="14080" max="14087" width="15" style="5" customWidth="1"/>
    <col min="14088" max="14331" width="9.140625" style="5"/>
    <col min="14332" max="14332" width="5.7109375" style="5" customWidth="1"/>
    <col min="14333" max="14333" width="26.140625" style="5" customWidth="1"/>
    <col min="14334" max="14334" width="8.7109375" style="5" customWidth="1"/>
    <col min="14335" max="14335" width="37.140625" style="5" customWidth="1"/>
    <col min="14336" max="14343" width="15" style="5" customWidth="1"/>
    <col min="14344" max="14587" width="9.140625" style="5"/>
    <col min="14588" max="14588" width="5.7109375" style="5" customWidth="1"/>
    <col min="14589" max="14589" width="26.140625" style="5" customWidth="1"/>
    <col min="14590" max="14590" width="8.7109375" style="5" customWidth="1"/>
    <col min="14591" max="14591" width="37.140625" style="5" customWidth="1"/>
    <col min="14592" max="14599" width="15" style="5" customWidth="1"/>
    <col min="14600" max="14843" width="9.140625" style="5"/>
    <col min="14844" max="14844" width="5.7109375" style="5" customWidth="1"/>
    <col min="14845" max="14845" width="26.140625" style="5" customWidth="1"/>
    <col min="14846" max="14846" width="8.7109375" style="5" customWidth="1"/>
    <col min="14847" max="14847" width="37.140625" style="5" customWidth="1"/>
    <col min="14848" max="14855" width="15" style="5" customWidth="1"/>
    <col min="14856" max="15099" width="9.140625" style="5"/>
    <col min="15100" max="15100" width="5.7109375" style="5" customWidth="1"/>
    <col min="15101" max="15101" width="26.140625" style="5" customWidth="1"/>
    <col min="15102" max="15102" width="8.7109375" style="5" customWidth="1"/>
    <col min="15103" max="15103" width="37.140625" style="5" customWidth="1"/>
    <col min="15104" max="15111" width="15" style="5" customWidth="1"/>
    <col min="15112" max="15355" width="9.140625" style="5"/>
    <col min="15356" max="15356" width="5.7109375" style="5" customWidth="1"/>
    <col min="15357" max="15357" width="26.140625" style="5" customWidth="1"/>
    <col min="15358" max="15358" width="8.7109375" style="5" customWidth="1"/>
    <col min="15359" max="15359" width="37.140625" style="5" customWidth="1"/>
    <col min="15360" max="15367" width="15" style="5" customWidth="1"/>
    <col min="15368" max="15611" width="9.140625" style="5"/>
    <col min="15612" max="15612" width="5.7109375" style="5" customWidth="1"/>
    <col min="15613" max="15613" width="26.140625" style="5" customWidth="1"/>
    <col min="15614" max="15614" width="8.7109375" style="5" customWidth="1"/>
    <col min="15615" max="15615" width="37.140625" style="5" customWidth="1"/>
    <col min="15616" max="15623" width="15" style="5" customWidth="1"/>
    <col min="15624" max="15867" width="9.140625" style="5"/>
    <col min="15868" max="15868" width="5.7109375" style="5" customWidth="1"/>
    <col min="15869" max="15869" width="26.140625" style="5" customWidth="1"/>
    <col min="15870" max="15870" width="8.7109375" style="5" customWidth="1"/>
    <col min="15871" max="15871" width="37.140625" style="5" customWidth="1"/>
    <col min="15872" max="15879" width="15" style="5" customWidth="1"/>
    <col min="15880" max="16123" width="9.140625" style="5"/>
    <col min="16124" max="16124" width="5.7109375" style="5" customWidth="1"/>
    <col min="16125" max="16125" width="26.140625" style="5" customWidth="1"/>
    <col min="16126" max="16126" width="8.7109375" style="5" customWidth="1"/>
    <col min="16127" max="16127" width="37.140625" style="5" customWidth="1"/>
    <col min="16128" max="16135" width="15" style="5" customWidth="1"/>
    <col min="16136" max="16384" width="9.140625" style="5"/>
  </cols>
  <sheetData>
    <row r="3" spans="1:8" x14ac:dyDescent="0.2">
      <c r="B3" s="2" t="s">
        <v>310</v>
      </c>
      <c r="C3" s="2"/>
      <c r="D3" s="2"/>
      <c r="E3" s="2"/>
      <c r="F3" s="2"/>
      <c r="G3" s="2"/>
      <c r="H3" s="3"/>
    </row>
    <row r="4" spans="1:8" x14ac:dyDescent="0.2">
      <c r="B4" s="2" t="s">
        <v>274</v>
      </c>
      <c r="C4" s="2"/>
      <c r="D4" s="2"/>
      <c r="E4" s="2"/>
      <c r="F4" s="2"/>
      <c r="G4" s="2"/>
      <c r="H4" s="3"/>
    </row>
    <row r="5" spans="1:8" x14ac:dyDescent="0.2">
      <c r="B5" s="2" t="s">
        <v>309</v>
      </c>
      <c r="C5" s="2"/>
      <c r="D5" s="2"/>
      <c r="E5" s="2"/>
      <c r="F5" s="2"/>
      <c r="G5" s="2"/>
      <c r="H5" s="3"/>
    </row>
    <row r="7" spans="1:8" ht="18" x14ac:dyDescent="0.25">
      <c r="A7" s="6" t="s">
        <v>0</v>
      </c>
      <c r="B7" s="7" t="s">
        <v>172</v>
      </c>
      <c r="C7" s="8"/>
      <c r="D7" s="9"/>
      <c r="E7" s="10"/>
      <c r="F7" s="10"/>
      <c r="G7" s="10"/>
      <c r="H7" s="10"/>
    </row>
    <row r="8" spans="1:8" ht="18.75" thickBot="1" x14ac:dyDescent="0.3">
      <c r="A8" s="6"/>
      <c r="B8" s="7"/>
      <c r="C8" s="8"/>
      <c r="D8" s="9"/>
      <c r="E8" s="10"/>
      <c r="F8" s="10"/>
      <c r="G8" s="10"/>
      <c r="H8" s="10"/>
    </row>
    <row r="9" spans="1:8" ht="15.75" thickBot="1" x14ac:dyDescent="0.3">
      <c r="A9" s="6"/>
      <c r="B9" s="137" t="s">
        <v>304</v>
      </c>
      <c r="C9" s="138"/>
      <c r="D9" s="139"/>
      <c r="E9" s="140"/>
      <c r="F9" s="141"/>
      <c r="G9" s="142"/>
      <c r="H9" s="143"/>
    </row>
    <row r="10" spans="1:8" ht="13.5" thickBot="1" x14ac:dyDescent="0.25">
      <c r="A10" s="1" t="s">
        <v>0</v>
      </c>
      <c r="C10" s="12"/>
      <c r="E10" s="1"/>
      <c r="F10" s="1"/>
      <c r="G10" s="1"/>
      <c r="H10" s="11"/>
    </row>
    <row r="11" spans="1:8" ht="15.75" thickBot="1" x14ac:dyDescent="0.3">
      <c r="B11" s="115" t="s">
        <v>281</v>
      </c>
      <c r="C11" s="116"/>
      <c r="D11" s="117"/>
      <c r="E11" s="117"/>
      <c r="F11" s="117"/>
      <c r="G11" s="117"/>
      <c r="H11" s="118"/>
    </row>
    <row r="12" spans="1:8" ht="22.5" x14ac:dyDescent="0.2">
      <c r="B12" s="119" t="s">
        <v>2</v>
      </c>
      <c r="C12" s="120" t="s">
        <v>3</v>
      </c>
      <c r="D12" s="121" t="s">
        <v>4</v>
      </c>
      <c r="E12" s="122" t="s">
        <v>282</v>
      </c>
      <c r="F12" s="122" t="s">
        <v>277</v>
      </c>
      <c r="G12" s="122" t="s">
        <v>278</v>
      </c>
      <c r="H12" s="162" t="s">
        <v>279</v>
      </c>
    </row>
    <row r="13" spans="1:8" ht="15" customHeight="1" thickBot="1" x14ac:dyDescent="0.25">
      <c r="A13" s="1" t="s">
        <v>0</v>
      </c>
      <c r="B13" s="124"/>
      <c r="C13" s="125"/>
      <c r="D13" s="126"/>
      <c r="E13" s="127"/>
      <c r="F13" s="127"/>
      <c r="G13" s="127"/>
      <c r="H13" s="163"/>
    </row>
    <row r="14" spans="1:8" ht="13.5" thickBot="1" x14ac:dyDescent="0.25">
      <c r="A14" s="1" t="s">
        <v>0</v>
      </c>
      <c r="B14" s="13" t="s">
        <v>39</v>
      </c>
      <c r="C14" s="14"/>
      <c r="D14" s="15"/>
      <c r="E14" s="15"/>
      <c r="F14" s="15"/>
      <c r="G14" s="15"/>
      <c r="H14" s="17"/>
    </row>
    <row r="15" spans="1:8" x14ac:dyDescent="0.2">
      <c r="A15" s="1" t="s">
        <v>0</v>
      </c>
      <c r="B15" s="19" t="s">
        <v>9</v>
      </c>
      <c r="C15" s="20" t="s">
        <v>173</v>
      </c>
      <c r="D15" s="21" t="s">
        <v>174</v>
      </c>
      <c r="E15" s="128" t="s">
        <v>283</v>
      </c>
      <c r="F15" s="128" t="s">
        <v>284</v>
      </c>
      <c r="G15" s="128" t="s">
        <v>291</v>
      </c>
      <c r="H15" s="103">
        <v>94000</v>
      </c>
    </row>
    <row r="16" spans="1:8" x14ac:dyDescent="0.2">
      <c r="A16" s="1" t="s">
        <v>0</v>
      </c>
      <c r="B16" s="23"/>
      <c r="C16" s="24"/>
      <c r="D16" s="25"/>
      <c r="E16" s="128"/>
      <c r="F16" s="128"/>
      <c r="G16" s="25"/>
      <c r="H16" s="104"/>
    </row>
    <row r="17" spans="1:8" x14ac:dyDescent="0.2">
      <c r="A17" s="1" t="s">
        <v>0</v>
      </c>
      <c r="B17" s="19" t="s">
        <v>9</v>
      </c>
      <c r="C17" s="20" t="s">
        <v>175</v>
      </c>
      <c r="D17" s="21" t="s">
        <v>176</v>
      </c>
      <c r="E17" s="128" t="s">
        <v>283</v>
      </c>
      <c r="F17" s="128" t="s">
        <v>284</v>
      </c>
      <c r="G17" s="128" t="s">
        <v>291</v>
      </c>
      <c r="H17" s="103">
        <v>12000</v>
      </c>
    </row>
    <row r="18" spans="1:8" ht="13.5" thickBot="1" x14ac:dyDescent="0.25">
      <c r="A18" s="1" t="s">
        <v>0</v>
      </c>
      <c r="B18" s="23"/>
      <c r="C18" s="24"/>
      <c r="D18" s="25"/>
      <c r="E18" s="128"/>
      <c r="F18" s="128"/>
      <c r="G18" s="25"/>
      <c r="H18" s="104"/>
    </row>
    <row r="19" spans="1:8" ht="13.5" thickBot="1" x14ac:dyDescent="0.25">
      <c r="A19" s="1" t="s">
        <v>0</v>
      </c>
      <c r="B19" s="13" t="s">
        <v>280</v>
      </c>
      <c r="C19" s="14"/>
      <c r="D19" s="15"/>
      <c r="E19" s="15"/>
      <c r="F19" s="15"/>
      <c r="G19" s="15"/>
      <c r="H19" s="17">
        <f>SUM(H15:H18)</f>
        <v>106000</v>
      </c>
    </row>
    <row r="20" spans="1:8" x14ac:dyDescent="0.2">
      <c r="A20" s="1" t="s">
        <v>0</v>
      </c>
      <c r="C20" s="12"/>
      <c r="E20" s="1"/>
      <c r="F20" s="1"/>
      <c r="G20" s="1"/>
      <c r="H20" s="11"/>
    </row>
    <row r="21" spans="1:8" ht="13.5" thickBot="1" x14ac:dyDescent="0.25">
      <c r="C21" s="12"/>
      <c r="E21" s="1"/>
      <c r="F21" s="1"/>
      <c r="G21" s="1"/>
      <c r="H21" s="11"/>
    </row>
    <row r="22" spans="1:8" ht="15.75" thickBot="1" x14ac:dyDescent="0.25">
      <c r="A22" s="1" t="s">
        <v>0</v>
      </c>
      <c r="B22" s="111" t="s">
        <v>275</v>
      </c>
      <c r="C22" s="112"/>
      <c r="D22" s="113"/>
      <c r="E22" s="114"/>
      <c r="F22" s="114"/>
      <c r="G22" s="114"/>
      <c r="H22" s="136"/>
    </row>
    <row r="23" spans="1:8" ht="13.5" thickBot="1" x14ac:dyDescent="0.25">
      <c r="C23" s="12"/>
      <c r="E23" s="1"/>
      <c r="F23" s="1"/>
      <c r="G23" s="1"/>
      <c r="H23" s="11"/>
    </row>
    <row r="24" spans="1:8" ht="15.75" thickBot="1" x14ac:dyDescent="0.3">
      <c r="B24" s="115" t="s">
        <v>276</v>
      </c>
      <c r="C24" s="116"/>
      <c r="D24" s="117"/>
      <c r="E24" s="129"/>
      <c r="F24" s="117"/>
      <c r="G24" s="117"/>
      <c r="H24" s="118"/>
    </row>
    <row r="25" spans="1:8" ht="33" customHeight="1" thickBot="1" x14ac:dyDescent="0.25">
      <c r="B25" s="119" t="s">
        <v>2</v>
      </c>
      <c r="C25" s="120" t="s">
        <v>3</v>
      </c>
      <c r="D25" s="121" t="s">
        <v>4</v>
      </c>
      <c r="E25" s="160" t="s">
        <v>277</v>
      </c>
      <c r="F25" s="161"/>
      <c r="G25" s="122" t="s">
        <v>278</v>
      </c>
      <c r="H25" s="123" t="s">
        <v>279</v>
      </c>
    </row>
    <row r="26" spans="1:8" ht="13.5" thickBot="1" x14ac:dyDescent="0.25">
      <c r="B26" s="13" t="s">
        <v>39</v>
      </c>
      <c r="C26" s="14"/>
      <c r="D26" s="15"/>
      <c r="E26" s="16"/>
      <c r="F26" s="17"/>
      <c r="G26" s="16"/>
      <c r="H26" s="18"/>
    </row>
    <row r="27" spans="1:8" x14ac:dyDescent="0.2">
      <c r="B27" s="19" t="s">
        <v>9</v>
      </c>
      <c r="C27" s="20" t="s">
        <v>173</v>
      </c>
      <c r="D27" s="21" t="s">
        <v>174</v>
      </c>
      <c r="E27" s="25" t="s">
        <v>8</v>
      </c>
      <c r="F27" s="22"/>
      <c r="G27" s="128" t="s">
        <v>291</v>
      </c>
      <c r="H27" s="103">
        <v>94000</v>
      </c>
    </row>
    <row r="28" spans="1:8" x14ac:dyDescent="0.2">
      <c r="B28" s="23"/>
      <c r="C28" s="24"/>
      <c r="D28" s="25"/>
      <c r="E28" s="26"/>
      <c r="F28" s="27"/>
      <c r="G28" s="25"/>
      <c r="H28" s="104"/>
    </row>
    <row r="29" spans="1:8" x14ac:dyDescent="0.2">
      <c r="B29" s="19" t="s">
        <v>9</v>
      </c>
      <c r="C29" s="20" t="s">
        <v>175</v>
      </c>
      <c r="D29" s="21" t="s">
        <v>176</v>
      </c>
      <c r="E29" s="25" t="s">
        <v>8</v>
      </c>
      <c r="F29" s="22"/>
      <c r="G29" s="128" t="s">
        <v>291</v>
      </c>
      <c r="H29" s="103">
        <v>12000</v>
      </c>
    </row>
    <row r="30" spans="1:8" ht="13.5" thickBot="1" x14ac:dyDescent="0.25">
      <c r="B30" s="23"/>
      <c r="C30" s="24"/>
      <c r="D30" s="25"/>
      <c r="E30" s="26"/>
      <c r="F30" s="27"/>
      <c r="G30" s="25"/>
      <c r="H30" s="104"/>
    </row>
    <row r="31" spans="1:8" ht="13.5" thickBot="1" x14ac:dyDescent="0.25">
      <c r="B31" s="13" t="s">
        <v>280</v>
      </c>
      <c r="C31" s="14"/>
      <c r="D31" s="15"/>
      <c r="E31" s="15"/>
      <c r="F31" s="15"/>
      <c r="G31" s="15"/>
      <c r="H31" s="28">
        <f>SUM(H27:H30)</f>
        <v>106000</v>
      </c>
    </row>
    <row r="32" spans="1:8" x14ac:dyDescent="0.2">
      <c r="C32" s="12"/>
      <c r="E32" s="11"/>
      <c r="F32" s="11"/>
      <c r="G32" s="11"/>
      <c r="H32" s="11"/>
    </row>
  </sheetData>
  <protectedRanges>
    <protectedRange sqref="H1:H2 H26 H31:H1048576 H6:H8" name="Oblast1_1"/>
    <protectedRange sqref="H27:H30 H15:H18" name="Oblast1_2"/>
    <protectedRange sqref="H25" name="Oblast1_1_2"/>
    <protectedRange sqref="H24" name="Oblast1_1_3"/>
    <protectedRange sqref="H14" name="Oblast1_1_1_1"/>
    <protectedRange sqref="H19 H11:H13" name="Oblast1_1_4_1"/>
    <protectedRange sqref="H10 H20:H23" name="Oblast1_1_5"/>
    <protectedRange sqref="H3:H5" name="Oblast1_1_6"/>
    <protectedRange sqref="H9" name="Oblast1_1_1"/>
  </protectedRanges>
  <mergeCells count="2">
    <mergeCell ref="E25:F25"/>
    <mergeCell ref="H12:H13"/>
  </mergeCells>
  <pageMargins left="0.78740157480314965" right="0.78740157480314965" top="0.98425196850393704" bottom="0.98425196850393704" header="0.51181102362204722" footer="0.51181102362204722"/>
  <pageSetup paperSize="9" scale="61" fitToHeight="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3:I66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15" style="4" hidden="1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310</v>
      </c>
      <c r="C3" s="2"/>
      <c r="D3" s="2"/>
      <c r="E3" s="2"/>
      <c r="F3" s="2"/>
      <c r="G3" s="2"/>
      <c r="H3" s="3"/>
    </row>
    <row r="4" spans="1:9" x14ac:dyDescent="0.2">
      <c r="B4" s="2" t="s">
        <v>274</v>
      </c>
      <c r="C4" s="2"/>
      <c r="D4" s="2"/>
      <c r="E4" s="2"/>
      <c r="F4" s="2"/>
      <c r="G4" s="2"/>
      <c r="H4" s="3"/>
    </row>
    <row r="5" spans="1:9" x14ac:dyDescent="0.2">
      <c r="B5" s="2" t="s">
        <v>309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177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3">
      <c r="A9" s="6"/>
      <c r="B9" s="137" t="s">
        <v>304</v>
      </c>
      <c r="C9" s="138"/>
      <c r="D9" s="139"/>
      <c r="E9" s="140"/>
      <c r="F9" s="141"/>
      <c r="G9" s="142"/>
      <c r="H9" s="143"/>
      <c r="I9" s="11"/>
    </row>
    <row r="10" spans="1:9" ht="13.5" thickBot="1" x14ac:dyDescent="0.25">
      <c r="A10" s="1" t="s">
        <v>0</v>
      </c>
      <c r="C10" s="12"/>
      <c r="E10" s="1"/>
      <c r="F10" s="1"/>
      <c r="G10" s="1"/>
      <c r="H10" s="11"/>
      <c r="I10" s="11"/>
    </row>
    <row r="11" spans="1:9" ht="15.75" thickBot="1" x14ac:dyDescent="0.3">
      <c r="B11" s="115" t="s">
        <v>281</v>
      </c>
      <c r="C11" s="116"/>
      <c r="D11" s="117"/>
      <c r="E11" s="117"/>
      <c r="F11" s="117"/>
      <c r="G11" s="117"/>
      <c r="H11" s="118"/>
      <c r="I11" s="11"/>
    </row>
    <row r="12" spans="1:9" ht="22.5" x14ac:dyDescent="0.2">
      <c r="B12" s="119" t="s">
        <v>2</v>
      </c>
      <c r="C12" s="120" t="s">
        <v>3</v>
      </c>
      <c r="D12" s="121" t="s">
        <v>4</v>
      </c>
      <c r="E12" s="122" t="s">
        <v>282</v>
      </c>
      <c r="F12" s="122" t="s">
        <v>277</v>
      </c>
      <c r="G12" s="122" t="s">
        <v>278</v>
      </c>
      <c r="H12" s="162" t="s">
        <v>279</v>
      </c>
      <c r="I12" s="11"/>
    </row>
    <row r="13" spans="1:9" ht="15" customHeight="1" thickBot="1" x14ac:dyDescent="0.25">
      <c r="A13" s="1" t="s">
        <v>0</v>
      </c>
      <c r="B13" s="124"/>
      <c r="C13" s="125"/>
      <c r="D13" s="126"/>
      <c r="E13" s="127"/>
      <c r="F13" s="127"/>
      <c r="G13" s="127"/>
      <c r="H13" s="163"/>
      <c r="I13" s="11"/>
    </row>
    <row r="14" spans="1:9" ht="13.5" thickBot="1" x14ac:dyDescent="0.25">
      <c r="A14" s="1" t="s">
        <v>0</v>
      </c>
      <c r="B14" s="13" t="s">
        <v>57</v>
      </c>
      <c r="C14" s="14"/>
      <c r="D14" s="15"/>
      <c r="E14" s="15"/>
      <c r="F14" s="15"/>
      <c r="G14" s="15"/>
      <c r="H14" s="17"/>
      <c r="I14" s="11"/>
    </row>
    <row r="15" spans="1:9" x14ac:dyDescent="0.2">
      <c r="A15" s="1" t="s">
        <v>0</v>
      </c>
      <c r="B15" s="19" t="s">
        <v>178</v>
      </c>
      <c r="C15" s="20" t="s">
        <v>179</v>
      </c>
      <c r="D15" s="21" t="s">
        <v>180</v>
      </c>
      <c r="E15" s="128" t="s">
        <v>283</v>
      </c>
      <c r="F15" s="128" t="s">
        <v>284</v>
      </c>
      <c r="G15" s="128" t="s">
        <v>292</v>
      </c>
      <c r="H15" s="103">
        <v>15000</v>
      </c>
      <c r="I15" s="11"/>
    </row>
    <row r="16" spans="1:9" x14ac:dyDescent="0.2">
      <c r="A16" s="1" t="s">
        <v>0</v>
      </c>
      <c r="B16" s="23"/>
      <c r="C16" s="24"/>
      <c r="D16" s="25"/>
      <c r="E16" s="128"/>
      <c r="F16" s="128"/>
      <c r="G16" s="128"/>
      <c r="H16" s="104"/>
      <c r="I16" s="11"/>
    </row>
    <row r="17" spans="1:9" x14ac:dyDescent="0.2">
      <c r="A17" s="1" t="s">
        <v>0</v>
      </c>
      <c r="B17" s="19" t="s">
        <v>178</v>
      </c>
      <c r="C17" s="20" t="s">
        <v>181</v>
      </c>
      <c r="D17" s="21" t="s">
        <v>182</v>
      </c>
      <c r="E17" s="128" t="s">
        <v>283</v>
      </c>
      <c r="F17" s="128" t="s">
        <v>284</v>
      </c>
      <c r="G17" s="128" t="s">
        <v>292</v>
      </c>
      <c r="H17" s="103">
        <v>2000</v>
      </c>
      <c r="I17" s="11"/>
    </row>
    <row r="18" spans="1:9" x14ac:dyDescent="0.2">
      <c r="A18" s="1" t="s">
        <v>0</v>
      </c>
      <c r="B18" s="23"/>
      <c r="C18" s="24"/>
      <c r="D18" s="25"/>
      <c r="E18" s="128"/>
      <c r="F18" s="128"/>
      <c r="G18" s="128"/>
      <c r="H18" s="104"/>
      <c r="I18" s="11"/>
    </row>
    <row r="19" spans="1:9" x14ac:dyDescent="0.2">
      <c r="A19" s="1" t="s">
        <v>0</v>
      </c>
      <c r="B19" s="19" t="s">
        <v>178</v>
      </c>
      <c r="C19" s="20" t="s">
        <v>183</v>
      </c>
      <c r="D19" s="21" t="s">
        <v>184</v>
      </c>
      <c r="E19" s="128" t="s">
        <v>283</v>
      </c>
      <c r="F19" s="128" t="s">
        <v>284</v>
      </c>
      <c r="G19" s="128" t="s">
        <v>292</v>
      </c>
      <c r="H19" s="103">
        <v>30000</v>
      </c>
      <c r="I19" s="11"/>
    </row>
    <row r="20" spans="1:9" x14ac:dyDescent="0.2">
      <c r="A20" s="1" t="s">
        <v>0</v>
      </c>
      <c r="B20" s="23"/>
      <c r="C20" s="24"/>
      <c r="D20" s="25"/>
      <c r="E20" s="128"/>
      <c r="F20" s="128"/>
      <c r="G20" s="128"/>
      <c r="H20" s="104"/>
      <c r="I20" s="11"/>
    </row>
    <row r="21" spans="1:9" x14ac:dyDescent="0.2">
      <c r="A21" s="1" t="s">
        <v>0</v>
      </c>
      <c r="B21" s="19" t="s">
        <v>9</v>
      </c>
      <c r="C21" s="20" t="s">
        <v>185</v>
      </c>
      <c r="D21" s="21" t="s">
        <v>186</v>
      </c>
      <c r="E21" s="128" t="s">
        <v>283</v>
      </c>
      <c r="F21" s="128" t="s">
        <v>284</v>
      </c>
      <c r="G21" s="128" t="s">
        <v>293</v>
      </c>
      <c r="H21" s="103">
        <v>65000</v>
      </c>
      <c r="I21" s="11"/>
    </row>
    <row r="22" spans="1:9" x14ac:dyDescent="0.2">
      <c r="A22" s="1" t="s">
        <v>0</v>
      </c>
      <c r="B22" s="23"/>
      <c r="C22" s="24"/>
      <c r="D22" s="25"/>
      <c r="E22" s="128"/>
      <c r="F22" s="128"/>
      <c r="G22" s="128"/>
      <c r="H22" s="104"/>
      <c r="I22" s="11"/>
    </row>
    <row r="23" spans="1:9" x14ac:dyDescent="0.2">
      <c r="A23" s="1" t="s">
        <v>0</v>
      </c>
      <c r="B23" s="19" t="s">
        <v>187</v>
      </c>
      <c r="C23" s="20" t="s">
        <v>273</v>
      </c>
      <c r="D23" s="133" t="s">
        <v>272</v>
      </c>
      <c r="E23" s="128" t="s">
        <v>283</v>
      </c>
      <c r="F23" s="128" t="s">
        <v>284</v>
      </c>
      <c r="G23" s="128" t="s">
        <v>292</v>
      </c>
      <c r="H23" s="103">
        <v>11500</v>
      </c>
      <c r="I23" s="11"/>
    </row>
    <row r="24" spans="1:9" x14ac:dyDescent="0.2">
      <c r="B24" s="23"/>
      <c r="C24" s="134"/>
      <c r="D24" s="134"/>
      <c r="E24" s="128"/>
      <c r="F24" s="128"/>
      <c r="G24" s="128"/>
      <c r="H24" s="104"/>
      <c r="I24" s="11"/>
    </row>
    <row r="25" spans="1:9" x14ac:dyDescent="0.2">
      <c r="B25" s="19" t="s">
        <v>188</v>
      </c>
      <c r="C25" s="20" t="s">
        <v>189</v>
      </c>
      <c r="D25" s="21" t="s">
        <v>190</v>
      </c>
      <c r="E25" s="128" t="s">
        <v>283</v>
      </c>
      <c r="F25" s="128" t="s">
        <v>284</v>
      </c>
      <c r="G25" s="128" t="s">
        <v>292</v>
      </c>
      <c r="H25" s="103">
        <v>700</v>
      </c>
      <c r="I25" s="11"/>
    </row>
    <row r="26" spans="1:9" x14ac:dyDescent="0.2">
      <c r="A26" s="1" t="s">
        <v>0</v>
      </c>
      <c r="B26" s="23"/>
      <c r="C26" s="24"/>
      <c r="D26" s="25"/>
      <c r="E26" s="128"/>
      <c r="F26" s="128"/>
      <c r="G26" s="128"/>
      <c r="H26" s="104"/>
      <c r="I26" s="11"/>
    </row>
    <row r="27" spans="1:9" x14ac:dyDescent="0.2">
      <c r="A27" s="1" t="s">
        <v>0</v>
      </c>
      <c r="B27" s="19" t="s">
        <v>188</v>
      </c>
      <c r="C27" s="20" t="s">
        <v>191</v>
      </c>
      <c r="D27" s="21" t="s">
        <v>192</v>
      </c>
      <c r="E27" s="128" t="s">
        <v>283</v>
      </c>
      <c r="F27" s="128" t="s">
        <v>284</v>
      </c>
      <c r="G27" s="128" t="s">
        <v>292</v>
      </c>
      <c r="H27" s="103">
        <v>17500</v>
      </c>
      <c r="I27" s="11"/>
    </row>
    <row r="28" spans="1:9" x14ac:dyDescent="0.2">
      <c r="A28" s="1" t="s">
        <v>0</v>
      </c>
      <c r="B28" s="23"/>
      <c r="C28" s="24"/>
      <c r="D28" s="25"/>
      <c r="E28" s="128"/>
      <c r="F28" s="128"/>
      <c r="G28" s="128"/>
      <c r="H28" s="104"/>
      <c r="I28" s="11"/>
    </row>
    <row r="29" spans="1:9" x14ac:dyDescent="0.2">
      <c r="A29" s="1" t="s">
        <v>0</v>
      </c>
      <c r="B29" s="19" t="s">
        <v>188</v>
      </c>
      <c r="C29" s="20" t="s">
        <v>193</v>
      </c>
      <c r="D29" s="21" t="s">
        <v>194</v>
      </c>
      <c r="E29" s="128" t="s">
        <v>283</v>
      </c>
      <c r="F29" s="128" t="s">
        <v>284</v>
      </c>
      <c r="G29" s="128" t="s">
        <v>292</v>
      </c>
      <c r="H29" s="103">
        <v>10000</v>
      </c>
      <c r="I29" s="11"/>
    </row>
    <row r="30" spans="1:9" ht="13.5" thickBot="1" x14ac:dyDescent="0.25">
      <c r="A30" s="1" t="s">
        <v>0</v>
      </c>
      <c r="B30" s="23"/>
      <c r="C30" s="24"/>
      <c r="D30" s="25"/>
      <c r="E30" s="128"/>
      <c r="F30" s="128"/>
      <c r="G30" s="128"/>
      <c r="H30" s="104"/>
      <c r="I30" s="11">
        <f>SUM(H15:H29)</f>
        <v>151700</v>
      </c>
    </row>
    <row r="31" spans="1:9" ht="13.5" thickBot="1" x14ac:dyDescent="0.25">
      <c r="A31" s="1" t="s">
        <v>0</v>
      </c>
      <c r="B31" s="13" t="s">
        <v>171</v>
      </c>
      <c r="C31" s="14"/>
      <c r="D31" s="15"/>
      <c r="E31" s="16"/>
      <c r="F31" s="17"/>
      <c r="G31" s="16"/>
      <c r="H31" s="30"/>
      <c r="I31" s="11"/>
    </row>
    <row r="32" spans="1:9" x14ac:dyDescent="0.2">
      <c r="A32" s="1" t="s">
        <v>0</v>
      </c>
      <c r="B32" s="19" t="s">
        <v>7</v>
      </c>
      <c r="C32" s="20" t="s">
        <v>195</v>
      </c>
      <c r="D32" s="21" t="s">
        <v>196</v>
      </c>
      <c r="E32" s="128" t="s">
        <v>283</v>
      </c>
      <c r="F32" s="128" t="s">
        <v>284</v>
      </c>
      <c r="G32" s="128" t="s">
        <v>294</v>
      </c>
      <c r="H32" s="106">
        <v>148850</v>
      </c>
      <c r="I32" s="11"/>
    </row>
    <row r="33" spans="1:9" x14ac:dyDescent="0.2">
      <c r="A33" s="1" t="s">
        <v>0</v>
      </c>
      <c r="B33" s="23"/>
      <c r="C33" s="24"/>
      <c r="D33" s="25"/>
      <c r="E33" s="128"/>
      <c r="F33" s="128"/>
      <c r="G33" s="128"/>
      <c r="H33" s="104"/>
      <c r="I33" s="11"/>
    </row>
    <row r="34" spans="1:9" x14ac:dyDescent="0.2">
      <c r="A34" s="1" t="s">
        <v>0</v>
      </c>
      <c r="B34" s="19" t="s">
        <v>9</v>
      </c>
      <c r="C34" s="20" t="s">
        <v>197</v>
      </c>
      <c r="D34" s="21" t="s">
        <v>198</v>
      </c>
      <c r="E34" s="128" t="s">
        <v>283</v>
      </c>
      <c r="F34" s="128" t="s">
        <v>284</v>
      </c>
      <c r="G34" s="128" t="s">
        <v>293</v>
      </c>
      <c r="H34" s="103">
        <v>300000</v>
      </c>
      <c r="I34" s="11"/>
    </row>
    <row r="35" spans="1:9" ht="13.5" thickBot="1" x14ac:dyDescent="0.25">
      <c r="A35" s="1" t="s">
        <v>0</v>
      </c>
      <c r="B35" s="23"/>
      <c r="C35" s="24"/>
      <c r="D35" s="25"/>
      <c r="E35" s="128"/>
      <c r="F35" s="128"/>
      <c r="G35" s="26"/>
      <c r="H35" s="104"/>
      <c r="I35" s="11">
        <f>SUM(H32:H34)</f>
        <v>448850</v>
      </c>
    </row>
    <row r="36" spans="1:9" ht="13.5" thickBot="1" x14ac:dyDescent="0.25">
      <c r="A36" s="1" t="s">
        <v>0</v>
      </c>
      <c r="B36" s="13" t="s">
        <v>280</v>
      </c>
      <c r="C36" s="14"/>
      <c r="D36" s="15"/>
      <c r="E36" s="15"/>
      <c r="F36" s="15"/>
      <c r="G36" s="15"/>
      <c r="H36" s="17">
        <f>SUM(H15:H35)</f>
        <v>600550</v>
      </c>
      <c r="I36" s="11"/>
    </row>
    <row r="37" spans="1:9" x14ac:dyDescent="0.2">
      <c r="A37" s="1" t="s">
        <v>0</v>
      </c>
      <c r="C37" s="12"/>
      <c r="E37" s="1"/>
      <c r="F37" s="1"/>
      <c r="G37" s="1"/>
      <c r="H37" s="11"/>
      <c r="I37" s="29"/>
    </row>
    <row r="38" spans="1:9" ht="13.5" thickBot="1" x14ac:dyDescent="0.25">
      <c r="C38" s="12"/>
      <c r="E38" s="1"/>
      <c r="F38" s="1"/>
      <c r="G38" s="1"/>
      <c r="H38" s="11"/>
      <c r="I38" s="29"/>
    </row>
    <row r="39" spans="1:9" ht="15.75" thickBot="1" x14ac:dyDescent="0.25">
      <c r="A39" s="1" t="s">
        <v>0</v>
      </c>
      <c r="B39" s="111" t="s">
        <v>275</v>
      </c>
      <c r="C39" s="112"/>
      <c r="D39" s="113"/>
      <c r="E39" s="114"/>
      <c r="F39" s="114"/>
      <c r="G39" s="114"/>
      <c r="H39" s="136"/>
      <c r="I39" s="11"/>
    </row>
    <row r="40" spans="1:9" ht="13.5" thickBot="1" x14ac:dyDescent="0.25">
      <c r="C40" s="12"/>
      <c r="E40" s="1"/>
      <c r="F40" s="1"/>
      <c r="G40" s="1"/>
      <c r="H40" s="11"/>
    </row>
    <row r="41" spans="1:9" ht="15.75" thickBot="1" x14ac:dyDescent="0.3">
      <c r="B41" s="115" t="s">
        <v>276</v>
      </c>
      <c r="C41" s="116"/>
      <c r="D41" s="117"/>
      <c r="E41" s="129"/>
      <c r="F41" s="117"/>
      <c r="G41" s="117"/>
      <c r="H41" s="118"/>
    </row>
    <row r="42" spans="1:9" ht="36" customHeight="1" thickBot="1" x14ac:dyDescent="0.25">
      <c r="B42" s="119" t="s">
        <v>2</v>
      </c>
      <c r="C42" s="120" t="s">
        <v>3</v>
      </c>
      <c r="D42" s="121" t="s">
        <v>4</v>
      </c>
      <c r="E42" s="160" t="s">
        <v>277</v>
      </c>
      <c r="F42" s="161"/>
      <c r="G42" s="122" t="s">
        <v>278</v>
      </c>
      <c r="H42" s="123" t="s">
        <v>279</v>
      </c>
    </row>
    <row r="43" spans="1:9" ht="13.5" thickBot="1" x14ac:dyDescent="0.25">
      <c r="B43" s="13" t="s">
        <v>57</v>
      </c>
      <c r="C43" s="14"/>
      <c r="D43" s="15"/>
      <c r="E43" s="16"/>
      <c r="F43" s="17"/>
      <c r="G43" s="16"/>
      <c r="H43" s="18"/>
    </row>
    <row r="44" spans="1:9" x14ac:dyDescent="0.2">
      <c r="B44" s="19" t="s">
        <v>178</v>
      </c>
      <c r="C44" s="20" t="s">
        <v>179</v>
      </c>
      <c r="D44" s="21" t="s">
        <v>180</v>
      </c>
      <c r="E44" s="25" t="s">
        <v>6</v>
      </c>
      <c r="F44" s="22"/>
      <c r="G44" s="128" t="s">
        <v>292</v>
      </c>
      <c r="H44" s="103">
        <v>15000</v>
      </c>
    </row>
    <row r="45" spans="1:9" x14ac:dyDescent="0.2">
      <c r="B45" s="23"/>
      <c r="C45" s="24"/>
      <c r="D45" s="25"/>
      <c r="E45" s="26"/>
      <c r="F45" s="27"/>
      <c r="G45" s="128"/>
      <c r="H45" s="104"/>
    </row>
    <row r="46" spans="1:9" x14ac:dyDescent="0.2">
      <c r="B46" s="19" t="s">
        <v>178</v>
      </c>
      <c r="C46" s="20" t="s">
        <v>181</v>
      </c>
      <c r="D46" s="21" t="s">
        <v>182</v>
      </c>
      <c r="E46" s="25" t="s">
        <v>6</v>
      </c>
      <c r="F46" s="22"/>
      <c r="G46" s="128" t="s">
        <v>292</v>
      </c>
      <c r="H46" s="103">
        <v>2000</v>
      </c>
    </row>
    <row r="47" spans="1:9" x14ac:dyDescent="0.2">
      <c r="B47" s="23"/>
      <c r="C47" s="24"/>
      <c r="D47" s="25"/>
      <c r="E47" s="26"/>
      <c r="F47" s="27"/>
      <c r="G47" s="128"/>
      <c r="H47" s="104"/>
    </row>
    <row r="48" spans="1:9" x14ac:dyDescent="0.2">
      <c r="B48" s="19" t="s">
        <v>178</v>
      </c>
      <c r="C48" s="20" t="s">
        <v>183</v>
      </c>
      <c r="D48" s="21" t="s">
        <v>184</v>
      </c>
      <c r="E48" s="25" t="s">
        <v>6</v>
      </c>
      <c r="F48" s="22"/>
      <c r="G48" s="128" t="s">
        <v>292</v>
      </c>
      <c r="H48" s="103">
        <v>30000</v>
      </c>
    </row>
    <row r="49" spans="2:8" x14ac:dyDescent="0.2">
      <c r="B49" s="23"/>
      <c r="C49" s="24"/>
      <c r="D49" s="25"/>
      <c r="E49" s="26"/>
      <c r="F49" s="27"/>
      <c r="G49" s="128"/>
      <c r="H49" s="104"/>
    </row>
    <row r="50" spans="2:8" x14ac:dyDescent="0.2">
      <c r="B50" s="19" t="s">
        <v>9</v>
      </c>
      <c r="C50" s="20" t="s">
        <v>185</v>
      </c>
      <c r="D50" s="21" t="s">
        <v>186</v>
      </c>
      <c r="E50" s="25" t="s">
        <v>8</v>
      </c>
      <c r="F50" s="22"/>
      <c r="G50" s="128" t="s">
        <v>293</v>
      </c>
      <c r="H50" s="103">
        <v>65000</v>
      </c>
    </row>
    <row r="51" spans="2:8" x14ac:dyDescent="0.2">
      <c r="B51" s="23"/>
      <c r="C51" s="24"/>
      <c r="D51" s="25"/>
      <c r="E51" s="26"/>
      <c r="F51" s="27"/>
      <c r="G51" s="128"/>
      <c r="H51" s="104"/>
    </row>
    <row r="52" spans="2:8" x14ac:dyDescent="0.2">
      <c r="B52" s="19" t="s">
        <v>187</v>
      </c>
      <c r="C52" s="20" t="s">
        <v>273</v>
      </c>
      <c r="D52" s="133" t="s">
        <v>272</v>
      </c>
      <c r="E52" s="25" t="s">
        <v>8</v>
      </c>
      <c r="F52" s="27"/>
      <c r="G52" s="128" t="s">
        <v>292</v>
      </c>
      <c r="H52" s="103">
        <v>11500</v>
      </c>
    </row>
    <row r="53" spans="2:8" x14ac:dyDescent="0.2">
      <c r="B53" s="23"/>
      <c r="C53" s="134"/>
      <c r="D53" s="134"/>
      <c r="E53" s="26"/>
      <c r="F53" s="27"/>
      <c r="G53" s="128"/>
      <c r="H53" s="104"/>
    </row>
    <row r="54" spans="2:8" x14ac:dyDescent="0.2">
      <c r="B54" s="19" t="s">
        <v>188</v>
      </c>
      <c r="C54" s="20" t="s">
        <v>189</v>
      </c>
      <c r="D54" s="21" t="s">
        <v>190</v>
      </c>
      <c r="E54" s="25" t="s">
        <v>6</v>
      </c>
      <c r="F54" s="22"/>
      <c r="G54" s="128" t="s">
        <v>292</v>
      </c>
      <c r="H54" s="103">
        <v>700</v>
      </c>
    </row>
    <row r="55" spans="2:8" x14ac:dyDescent="0.2">
      <c r="B55" s="23"/>
      <c r="C55" s="24"/>
      <c r="D55" s="25"/>
      <c r="E55" s="26"/>
      <c r="F55" s="27"/>
      <c r="G55" s="128"/>
      <c r="H55" s="104"/>
    </row>
    <row r="56" spans="2:8" x14ac:dyDescent="0.2">
      <c r="B56" s="19" t="s">
        <v>188</v>
      </c>
      <c r="C56" s="20" t="s">
        <v>191</v>
      </c>
      <c r="D56" s="21" t="s">
        <v>192</v>
      </c>
      <c r="E56" s="25" t="s">
        <v>6</v>
      </c>
      <c r="F56" s="22"/>
      <c r="G56" s="128" t="s">
        <v>292</v>
      </c>
      <c r="H56" s="103">
        <v>17500</v>
      </c>
    </row>
    <row r="57" spans="2:8" x14ac:dyDescent="0.2">
      <c r="B57" s="23"/>
      <c r="C57" s="24"/>
      <c r="D57" s="25"/>
      <c r="E57" s="26"/>
      <c r="F57" s="27"/>
      <c r="G57" s="128"/>
      <c r="H57" s="104"/>
    </row>
    <row r="58" spans="2:8" x14ac:dyDescent="0.2">
      <c r="B58" s="19" t="s">
        <v>188</v>
      </c>
      <c r="C58" s="20" t="s">
        <v>193</v>
      </c>
      <c r="D58" s="21" t="s">
        <v>194</v>
      </c>
      <c r="E58" s="25" t="s">
        <v>6</v>
      </c>
      <c r="F58" s="22"/>
      <c r="G58" s="128" t="s">
        <v>292</v>
      </c>
      <c r="H58" s="103">
        <v>10000</v>
      </c>
    </row>
    <row r="59" spans="2:8" ht="13.5" thickBot="1" x14ac:dyDescent="0.25">
      <c r="B59" s="23"/>
      <c r="C59" s="24"/>
      <c r="D59" s="25"/>
      <c r="E59" s="26"/>
      <c r="F59" s="27"/>
      <c r="G59" s="128"/>
      <c r="H59" s="104"/>
    </row>
    <row r="60" spans="2:8" ht="13.5" thickBot="1" x14ac:dyDescent="0.25">
      <c r="B60" s="13" t="s">
        <v>171</v>
      </c>
      <c r="C60" s="14"/>
      <c r="D60" s="15"/>
      <c r="E60" s="16"/>
      <c r="F60" s="17"/>
      <c r="G60" s="16"/>
      <c r="H60" s="30"/>
    </row>
    <row r="61" spans="2:8" x14ac:dyDescent="0.2">
      <c r="B61" s="19" t="s">
        <v>7</v>
      </c>
      <c r="C61" s="20" t="s">
        <v>195</v>
      </c>
      <c r="D61" s="21" t="s">
        <v>196</v>
      </c>
      <c r="E61" s="25" t="s">
        <v>8</v>
      </c>
      <c r="F61" s="22"/>
      <c r="G61" s="128" t="s">
        <v>294</v>
      </c>
      <c r="H61" s="106">
        <v>148850</v>
      </c>
    </row>
    <row r="62" spans="2:8" x14ac:dyDescent="0.2">
      <c r="B62" s="23"/>
      <c r="C62" s="24"/>
      <c r="D62" s="25"/>
      <c r="E62" s="26"/>
      <c r="F62" s="27"/>
      <c r="G62" s="128"/>
      <c r="H62" s="104"/>
    </row>
    <row r="63" spans="2:8" x14ac:dyDescent="0.2">
      <c r="B63" s="19" t="s">
        <v>9</v>
      </c>
      <c r="C63" s="20" t="s">
        <v>197</v>
      </c>
      <c r="D63" s="21" t="s">
        <v>198</v>
      </c>
      <c r="E63" s="25" t="s">
        <v>8</v>
      </c>
      <c r="F63" s="22"/>
      <c r="G63" s="128" t="s">
        <v>293</v>
      </c>
      <c r="H63" s="103">
        <v>300000</v>
      </c>
    </row>
    <row r="64" spans="2:8" ht="13.5" thickBot="1" x14ac:dyDescent="0.25">
      <c r="B64" s="23"/>
      <c r="C64" s="24"/>
      <c r="D64" s="25"/>
      <c r="E64" s="26"/>
      <c r="F64" s="27"/>
      <c r="G64" s="26"/>
      <c r="H64" s="104"/>
    </row>
    <row r="65" spans="2:8" ht="13.5" thickBot="1" x14ac:dyDescent="0.25">
      <c r="B65" s="13" t="s">
        <v>280</v>
      </c>
      <c r="C65" s="14"/>
      <c r="D65" s="15"/>
      <c r="E65" s="15"/>
      <c r="F65" s="15"/>
      <c r="G65" s="15"/>
      <c r="H65" s="28">
        <f>SUM(H44:H64)</f>
        <v>600550</v>
      </c>
    </row>
    <row r="66" spans="2:8" x14ac:dyDescent="0.2">
      <c r="C66" s="12"/>
      <c r="E66" s="11"/>
      <c r="F66" s="11"/>
      <c r="G66" s="11"/>
      <c r="H66" s="11"/>
    </row>
  </sheetData>
  <protectedRanges>
    <protectedRange sqref="H62 H43:H60 H1:H2 H64 H66:H1048576 H33 H15:H31 H35 H6:H8" name="Oblast1"/>
    <protectedRange sqref="H61 H32" name="Oblast1_2"/>
    <protectedRange sqref="H63 H34" name="Oblast1_3"/>
    <protectedRange sqref="H42" name="Oblast1_1_2"/>
    <protectedRange sqref="H41" name="Oblast1_1_3"/>
    <protectedRange sqref="H65" name="Oblast1_1_1"/>
    <protectedRange sqref="H14" name="Oblast1_1_1_1"/>
    <protectedRange sqref="H36 H11:H13" name="Oblast1_1_4_1"/>
    <protectedRange sqref="H10 H37:H40" name="Oblast1_1_5"/>
    <protectedRange sqref="H3:H5" name="Oblast1_1_6"/>
    <protectedRange sqref="H9" name="Oblast1_1"/>
  </protectedRanges>
  <mergeCells count="2">
    <mergeCell ref="E42:F42"/>
    <mergeCell ref="H12:H13"/>
  </mergeCells>
  <pageMargins left="0.78740157480314965" right="0.78740157480314965" top="0.98425196850393704" bottom="0.98425196850393704" header="0.51181102362204722" footer="0.51181102362204722"/>
  <pageSetup paperSize="9" scale="61" fitToHeight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3:I64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9" width="15" style="4" customWidth="1"/>
    <col min="10" max="253" width="9.140625" style="5"/>
    <col min="254" max="254" width="5.7109375" style="5" customWidth="1"/>
    <col min="255" max="255" width="26.140625" style="5" customWidth="1"/>
    <col min="256" max="256" width="8.7109375" style="5" customWidth="1"/>
    <col min="257" max="257" width="37.140625" style="5" customWidth="1"/>
    <col min="258" max="265" width="15" style="5" customWidth="1"/>
    <col min="266" max="509" width="9.140625" style="5"/>
    <col min="510" max="510" width="5.7109375" style="5" customWidth="1"/>
    <col min="511" max="511" width="26.140625" style="5" customWidth="1"/>
    <col min="512" max="512" width="8.7109375" style="5" customWidth="1"/>
    <col min="513" max="513" width="37.140625" style="5" customWidth="1"/>
    <col min="514" max="521" width="15" style="5" customWidth="1"/>
    <col min="522" max="765" width="9.140625" style="5"/>
    <col min="766" max="766" width="5.7109375" style="5" customWidth="1"/>
    <col min="767" max="767" width="26.140625" style="5" customWidth="1"/>
    <col min="768" max="768" width="8.7109375" style="5" customWidth="1"/>
    <col min="769" max="769" width="37.140625" style="5" customWidth="1"/>
    <col min="770" max="777" width="15" style="5" customWidth="1"/>
    <col min="778" max="1021" width="9.140625" style="5"/>
    <col min="1022" max="1022" width="5.7109375" style="5" customWidth="1"/>
    <col min="1023" max="1023" width="26.140625" style="5" customWidth="1"/>
    <col min="1024" max="1024" width="8.7109375" style="5" customWidth="1"/>
    <col min="1025" max="1025" width="37.140625" style="5" customWidth="1"/>
    <col min="1026" max="1033" width="15" style="5" customWidth="1"/>
    <col min="1034" max="1277" width="9.140625" style="5"/>
    <col min="1278" max="1278" width="5.7109375" style="5" customWidth="1"/>
    <col min="1279" max="1279" width="26.140625" style="5" customWidth="1"/>
    <col min="1280" max="1280" width="8.7109375" style="5" customWidth="1"/>
    <col min="1281" max="1281" width="37.140625" style="5" customWidth="1"/>
    <col min="1282" max="1289" width="15" style="5" customWidth="1"/>
    <col min="1290" max="1533" width="9.140625" style="5"/>
    <col min="1534" max="1534" width="5.7109375" style="5" customWidth="1"/>
    <col min="1535" max="1535" width="26.140625" style="5" customWidth="1"/>
    <col min="1536" max="1536" width="8.7109375" style="5" customWidth="1"/>
    <col min="1537" max="1537" width="37.140625" style="5" customWidth="1"/>
    <col min="1538" max="1545" width="15" style="5" customWidth="1"/>
    <col min="1546" max="1789" width="9.140625" style="5"/>
    <col min="1790" max="1790" width="5.7109375" style="5" customWidth="1"/>
    <col min="1791" max="1791" width="26.140625" style="5" customWidth="1"/>
    <col min="1792" max="1792" width="8.7109375" style="5" customWidth="1"/>
    <col min="1793" max="1793" width="37.140625" style="5" customWidth="1"/>
    <col min="1794" max="1801" width="15" style="5" customWidth="1"/>
    <col min="1802" max="2045" width="9.140625" style="5"/>
    <col min="2046" max="2046" width="5.7109375" style="5" customWidth="1"/>
    <col min="2047" max="2047" width="26.140625" style="5" customWidth="1"/>
    <col min="2048" max="2048" width="8.7109375" style="5" customWidth="1"/>
    <col min="2049" max="2049" width="37.140625" style="5" customWidth="1"/>
    <col min="2050" max="2057" width="15" style="5" customWidth="1"/>
    <col min="2058" max="2301" width="9.140625" style="5"/>
    <col min="2302" max="2302" width="5.7109375" style="5" customWidth="1"/>
    <col min="2303" max="2303" width="26.140625" style="5" customWidth="1"/>
    <col min="2304" max="2304" width="8.7109375" style="5" customWidth="1"/>
    <col min="2305" max="2305" width="37.140625" style="5" customWidth="1"/>
    <col min="2306" max="2313" width="15" style="5" customWidth="1"/>
    <col min="2314" max="2557" width="9.140625" style="5"/>
    <col min="2558" max="2558" width="5.7109375" style="5" customWidth="1"/>
    <col min="2559" max="2559" width="26.140625" style="5" customWidth="1"/>
    <col min="2560" max="2560" width="8.7109375" style="5" customWidth="1"/>
    <col min="2561" max="2561" width="37.140625" style="5" customWidth="1"/>
    <col min="2562" max="2569" width="15" style="5" customWidth="1"/>
    <col min="2570" max="2813" width="9.140625" style="5"/>
    <col min="2814" max="2814" width="5.7109375" style="5" customWidth="1"/>
    <col min="2815" max="2815" width="26.140625" style="5" customWidth="1"/>
    <col min="2816" max="2816" width="8.7109375" style="5" customWidth="1"/>
    <col min="2817" max="2817" width="37.140625" style="5" customWidth="1"/>
    <col min="2818" max="2825" width="15" style="5" customWidth="1"/>
    <col min="2826" max="3069" width="9.140625" style="5"/>
    <col min="3070" max="3070" width="5.7109375" style="5" customWidth="1"/>
    <col min="3071" max="3071" width="26.140625" style="5" customWidth="1"/>
    <col min="3072" max="3072" width="8.7109375" style="5" customWidth="1"/>
    <col min="3073" max="3073" width="37.140625" style="5" customWidth="1"/>
    <col min="3074" max="3081" width="15" style="5" customWidth="1"/>
    <col min="3082" max="3325" width="9.140625" style="5"/>
    <col min="3326" max="3326" width="5.7109375" style="5" customWidth="1"/>
    <col min="3327" max="3327" width="26.140625" style="5" customWidth="1"/>
    <col min="3328" max="3328" width="8.7109375" style="5" customWidth="1"/>
    <col min="3329" max="3329" width="37.140625" style="5" customWidth="1"/>
    <col min="3330" max="3337" width="15" style="5" customWidth="1"/>
    <col min="3338" max="3581" width="9.140625" style="5"/>
    <col min="3582" max="3582" width="5.7109375" style="5" customWidth="1"/>
    <col min="3583" max="3583" width="26.140625" style="5" customWidth="1"/>
    <col min="3584" max="3584" width="8.7109375" style="5" customWidth="1"/>
    <col min="3585" max="3585" width="37.140625" style="5" customWidth="1"/>
    <col min="3586" max="3593" width="15" style="5" customWidth="1"/>
    <col min="3594" max="3837" width="9.140625" style="5"/>
    <col min="3838" max="3838" width="5.7109375" style="5" customWidth="1"/>
    <col min="3839" max="3839" width="26.140625" style="5" customWidth="1"/>
    <col min="3840" max="3840" width="8.7109375" style="5" customWidth="1"/>
    <col min="3841" max="3841" width="37.140625" style="5" customWidth="1"/>
    <col min="3842" max="3849" width="15" style="5" customWidth="1"/>
    <col min="3850" max="4093" width="9.140625" style="5"/>
    <col min="4094" max="4094" width="5.7109375" style="5" customWidth="1"/>
    <col min="4095" max="4095" width="26.140625" style="5" customWidth="1"/>
    <col min="4096" max="4096" width="8.7109375" style="5" customWidth="1"/>
    <col min="4097" max="4097" width="37.140625" style="5" customWidth="1"/>
    <col min="4098" max="4105" width="15" style="5" customWidth="1"/>
    <col min="4106" max="4349" width="9.140625" style="5"/>
    <col min="4350" max="4350" width="5.7109375" style="5" customWidth="1"/>
    <col min="4351" max="4351" width="26.140625" style="5" customWidth="1"/>
    <col min="4352" max="4352" width="8.7109375" style="5" customWidth="1"/>
    <col min="4353" max="4353" width="37.140625" style="5" customWidth="1"/>
    <col min="4354" max="4361" width="15" style="5" customWidth="1"/>
    <col min="4362" max="4605" width="9.140625" style="5"/>
    <col min="4606" max="4606" width="5.7109375" style="5" customWidth="1"/>
    <col min="4607" max="4607" width="26.140625" style="5" customWidth="1"/>
    <col min="4608" max="4608" width="8.7109375" style="5" customWidth="1"/>
    <col min="4609" max="4609" width="37.140625" style="5" customWidth="1"/>
    <col min="4610" max="4617" width="15" style="5" customWidth="1"/>
    <col min="4618" max="4861" width="9.140625" style="5"/>
    <col min="4862" max="4862" width="5.7109375" style="5" customWidth="1"/>
    <col min="4863" max="4863" width="26.140625" style="5" customWidth="1"/>
    <col min="4864" max="4864" width="8.7109375" style="5" customWidth="1"/>
    <col min="4865" max="4865" width="37.140625" style="5" customWidth="1"/>
    <col min="4866" max="4873" width="15" style="5" customWidth="1"/>
    <col min="4874" max="5117" width="9.140625" style="5"/>
    <col min="5118" max="5118" width="5.7109375" style="5" customWidth="1"/>
    <col min="5119" max="5119" width="26.140625" style="5" customWidth="1"/>
    <col min="5120" max="5120" width="8.7109375" style="5" customWidth="1"/>
    <col min="5121" max="5121" width="37.140625" style="5" customWidth="1"/>
    <col min="5122" max="5129" width="15" style="5" customWidth="1"/>
    <col min="5130" max="5373" width="9.140625" style="5"/>
    <col min="5374" max="5374" width="5.7109375" style="5" customWidth="1"/>
    <col min="5375" max="5375" width="26.140625" style="5" customWidth="1"/>
    <col min="5376" max="5376" width="8.7109375" style="5" customWidth="1"/>
    <col min="5377" max="5377" width="37.140625" style="5" customWidth="1"/>
    <col min="5378" max="5385" width="15" style="5" customWidth="1"/>
    <col min="5386" max="5629" width="9.140625" style="5"/>
    <col min="5630" max="5630" width="5.7109375" style="5" customWidth="1"/>
    <col min="5631" max="5631" width="26.140625" style="5" customWidth="1"/>
    <col min="5632" max="5632" width="8.7109375" style="5" customWidth="1"/>
    <col min="5633" max="5633" width="37.140625" style="5" customWidth="1"/>
    <col min="5634" max="5641" width="15" style="5" customWidth="1"/>
    <col min="5642" max="5885" width="9.140625" style="5"/>
    <col min="5886" max="5886" width="5.7109375" style="5" customWidth="1"/>
    <col min="5887" max="5887" width="26.140625" style="5" customWidth="1"/>
    <col min="5888" max="5888" width="8.7109375" style="5" customWidth="1"/>
    <col min="5889" max="5889" width="37.140625" style="5" customWidth="1"/>
    <col min="5890" max="5897" width="15" style="5" customWidth="1"/>
    <col min="5898" max="6141" width="9.140625" style="5"/>
    <col min="6142" max="6142" width="5.7109375" style="5" customWidth="1"/>
    <col min="6143" max="6143" width="26.140625" style="5" customWidth="1"/>
    <col min="6144" max="6144" width="8.7109375" style="5" customWidth="1"/>
    <col min="6145" max="6145" width="37.140625" style="5" customWidth="1"/>
    <col min="6146" max="6153" width="15" style="5" customWidth="1"/>
    <col min="6154" max="6397" width="9.140625" style="5"/>
    <col min="6398" max="6398" width="5.7109375" style="5" customWidth="1"/>
    <col min="6399" max="6399" width="26.140625" style="5" customWidth="1"/>
    <col min="6400" max="6400" width="8.7109375" style="5" customWidth="1"/>
    <col min="6401" max="6401" width="37.140625" style="5" customWidth="1"/>
    <col min="6402" max="6409" width="15" style="5" customWidth="1"/>
    <col min="6410" max="6653" width="9.140625" style="5"/>
    <col min="6654" max="6654" width="5.7109375" style="5" customWidth="1"/>
    <col min="6655" max="6655" width="26.140625" style="5" customWidth="1"/>
    <col min="6656" max="6656" width="8.7109375" style="5" customWidth="1"/>
    <col min="6657" max="6657" width="37.140625" style="5" customWidth="1"/>
    <col min="6658" max="6665" width="15" style="5" customWidth="1"/>
    <col min="6666" max="6909" width="9.140625" style="5"/>
    <col min="6910" max="6910" width="5.7109375" style="5" customWidth="1"/>
    <col min="6911" max="6911" width="26.140625" style="5" customWidth="1"/>
    <col min="6912" max="6912" width="8.7109375" style="5" customWidth="1"/>
    <col min="6913" max="6913" width="37.140625" style="5" customWidth="1"/>
    <col min="6914" max="6921" width="15" style="5" customWidth="1"/>
    <col min="6922" max="7165" width="9.140625" style="5"/>
    <col min="7166" max="7166" width="5.7109375" style="5" customWidth="1"/>
    <col min="7167" max="7167" width="26.140625" style="5" customWidth="1"/>
    <col min="7168" max="7168" width="8.7109375" style="5" customWidth="1"/>
    <col min="7169" max="7169" width="37.140625" style="5" customWidth="1"/>
    <col min="7170" max="7177" width="15" style="5" customWidth="1"/>
    <col min="7178" max="7421" width="9.140625" style="5"/>
    <col min="7422" max="7422" width="5.7109375" style="5" customWidth="1"/>
    <col min="7423" max="7423" width="26.140625" style="5" customWidth="1"/>
    <col min="7424" max="7424" width="8.7109375" style="5" customWidth="1"/>
    <col min="7425" max="7425" width="37.140625" style="5" customWidth="1"/>
    <col min="7426" max="7433" width="15" style="5" customWidth="1"/>
    <col min="7434" max="7677" width="9.140625" style="5"/>
    <col min="7678" max="7678" width="5.7109375" style="5" customWidth="1"/>
    <col min="7679" max="7679" width="26.140625" style="5" customWidth="1"/>
    <col min="7680" max="7680" width="8.7109375" style="5" customWidth="1"/>
    <col min="7681" max="7681" width="37.140625" style="5" customWidth="1"/>
    <col min="7682" max="7689" width="15" style="5" customWidth="1"/>
    <col min="7690" max="7933" width="9.140625" style="5"/>
    <col min="7934" max="7934" width="5.7109375" style="5" customWidth="1"/>
    <col min="7935" max="7935" width="26.140625" style="5" customWidth="1"/>
    <col min="7936" max="7936" width="8.7109375" style="5" customWidth="1"/>
    <col min="7937" max="7937" width="37.140625" style="5" customWidth="1"/>
    <col min="7938" max="7945" width="15" style="5" customWidth="1"/>
    <col min="7946" max="8189" width="9.140625" style="5"/>
    <col min="8190" max="8190" width="5.7109375" style="5" customWidth="1"/>
    <col min="8191" max="8191" width="26.140625" style="5" customWidth="1"/>
    <col min="8192" max="8192" width="8.7109375" style="5" customWidth="1"/>
    <col min="8193" max="8193" width="37.140625" style="5" customWidth="1"/>
    <col min="8194" max="8201" width="15" style="5" customWidth="1"/>
    <col min="8202" max="8445" width="9.140625" style="5"/>
    <col min="8446" max="8446" width="5.7109375" style="5" customWidth="1"/>
    <col min="8447" max="8447" width="26.140625" style="5" customWidth="1"/>
    <col min="8448" max="8448" width="8.7109375" style="5" customWidth="1"/>
    <col min="8449" max="8449" width="37.140625" style="5" customWidth="1"/>
    <col min="8450" max="8457" width="15" style="5" customWidth="1"/>
    <col min="8458" max="8701" width="9.140625" style="5"/>
    <col min="8702" max="8702" width="5.7109375" style="5" customWidth="1"/>
    <col min="8703" max="8703" width="26.140625" style="5" customWidth="1"/>
    <col min="8704" max="8704" width="8.7109375" style="5" customWidth="1"/>
    <col min="8705" max="8705" width="37.140625" style="5" customWidth="1"/>
    <col min="8706" max="8713" width="15" style="5" customWidth="1"/>
    <col min="8714" max="8957" width="9.140625" style="5"/>
    <col min="8958" max="8958" width="5.7109375" style="5" customWidth="1"/>
    <col min="8959" max="8959" width="26.140625" style="5" customWidth="1"/>
    <col min="8960" max="8960" width="8.7109375" style="5" customWidth="1"/>
    <col min="8961" max="8961" width="37.140625" style="5" customWidth="1"/>
    <col min="8962" max="8969" width="15" style="5" customWidth="1"/>
    <col min="8970" max="9213" width="9.140625" style="5"/>
    <col min="9214" max="9214" width="5.7109375" style="5" customWidth="1"/>
    <col min="9215" max="9215" width="26.140625" style="5" customWidth="1"/>
    <col min="9216" max="9216" width="8.7109375" style="5" customWidth="1"/>
    <col min="9217" max="9217" width="37.140625" style="5" customWidth="1"/>
    <col min="9218" max="9225" width="15" style="5" customWidth="1"/>
    <col min="9226" max="9469" width="9.140625" style="5"/>
    <col min="9470" max="9470" width="5.7109375" style="5" customWidth="1"/>
    <col min="9471" max="9471" width="26.140625" style="5" customWidth="1"/>
    <col min="9472" max="9472" width="8.7109375" style="5" customWidth="1"/>
    <col min="9473" max="9473" width="37.140625" style="5" customWidth="1"/>
    <col min="9474" max="9481" width="15" style="5" customWidth="1"/>
    <col min="9482" max="9725" width="9.140625" style="5"/>
    <col min="9726" max="9726" width="5.7109375" style="5" customWidth="1"/>
    <col min="9727" max="9727" width="26.140625" style="5" customWidth="1"/>
    <col min="9728" max="9728" width="8.7109375" style="5" customWidth="1"/>
    <col min="9729" max="9729" width="37.140625" style="5" customWidth="1"/>
    <col min="9730" max="9737" width="15" style="5" customWidth="1"/>
    <col min="9738" max="9981" width="9.140625" style="5"/>
    <col min="9982" max="9982" width="5.7109375" style="5" customWidth="1"/>
    <col min="9983" max="9983" width="26.140625" style="5" customWidth="1"/>
    <col min="9984" max="9984" width="8.7109375" style="5" customWidth="1"/>
    <col min="9985" max="9985" width="37.140625" style="5" customWidth="1"/>
    <col min="9986" max="9993" width="15" style="5" customWidth="1"/>
    <col min="9994" max="10237" width="9.140625" style="5"/>
    <col min="10238" max="10238" width="5.7109375" style="5" customWidth="1"/>
    <col min="10239" max="10239" width="26.140625" style="5" customWidth="1"/>
    <col min="10240" max="10240" width="8.7109375" style="5" customWidth="1"/>
    <col min="10241" max="10241" width="37.140625" style="5" customWidth="1"/>
    <col min="10242" max="10249" width="15" style="5" customWidth="1"/>
    <col min="10250" max="10493" width="9.140625" style="5"/>
    <col min="10494" max="10494" width="5.7109375" style="5" customWidth="1"/>
    <col min="10495" max="10495" width="26.140625" style="5" customWidth="1"/>
    <col min="10496" max="10496" width="8.7109375" style="5" customWidth="1"/>
    <col min="10497" max="10497" width="37.140625" style="5" customWidth="1"/>
    <col min="10498" max="10505" width="15" style="5" customWidth="1"/>
    <col min="10506" max="10749" width="9.140625" style="5"/>
    <col min="10750" max="10750" width="5.7109375" style="5" customWidth="1"/>
    <col min="10751" max="10751" width="26.140625" style="5" customWidth="1"/>
    <col min="10752" max="10752" width="8.7109375" style="5" customWidth="1"/>
    <col min="10753" max="10753" width="37.140625" style="5" customWidth="1"/>
    <col min="10754" max="10761" width="15" style="5" customWidth="1"/>
    <col min="10762" max="11005" width="9.140625" style="5"/>
    <col min="11006" max="11006" width="5.7109375" style="5" customWidth="1"/>
    <col min="11007" max="11007" width="26.140625" style="5" customWidth="1"/>
    <col min="11008" max="11008" width="8.7109375" style="5" customWidth="1"/>
    <col min="11009" max="11009" width="37.140625" style="5" customWidth="1"/>
    <col min="11010" max="11017" width="15" style="5" customWidth="1"/>
    <col min="11018" max="11261" width="9.140625" style="5"/>
    <col min="11262" max="11262" width="5.7109375" style="5" customWidth="1"/>
    <col min="11263" max="11263" width="26.140625" style="5" customWidth="1"/>
    <col min="11264" max="11264" width="8.7109375" style="5" customWidth="1"/>
    <col min="11265" max="11265" width="37.140625" style="5" customWidth="1"/>
    <col min="11266" max="11273" width="15" style="5" customWidth="1"/>
    <col min="11274" max="11517" width="9.140625" style="5"/>
    <col min="11518" max="11518" width="5.7109375" style="5" customWidth="1"/>
    <col min="11519" max="11519" width="26.140625" style="5" customWidth="1"/>
    <col min="11520" max="11520" width="8.7109375" style="5" customWidth="1"/>
    <col min="11521" max="11521" width="37.140625" style="5" customWidth="1"/>
    <col min="11522" max="11529" width="15" style="5" customWidth="1"/>
    <col min="11530" max="11773" width="9.140625" style="5"/>
    <col min="11774" max="11774" width="5.7109375" style="5" customWidth="1"/>
    <col min="11775" max="11775" width="26.140625" style="5" customWidth="1"/>
    <col min="11776" max="11776" width="8.7109375" style="5" customWidth="1"/>
    <col min="11777" max="11777" width="37.140625" style="5" customWidth="1"/>
    <col min="11778" max="11785" width="15" style="5" customWidth="1"/>
    <col min="11786" max="12029" width="9.140625" style="5"/>
    <col min="12030" max="12030" width="5.7109375" style="5" customWidth="1"/>
    <col min="12031" max="12031" width="26.140625" style="5" customWidth="1"/>
    <col min="12032" max="12032" width="8.7109375" style="5" customWidth="1"/>
    <col min="12033" max="12033" width="37.140625" style="5" customWidth="1"/>
    <col min="12034" max="12041" width="15" style="5" customWidth="1"/>
    <col min="12042" max="12285" width="9.140625" style="5"/>
    <col min="12286" max="12286" width="5.7109375" style="5" customWidth="1"/>
    <col min="12287" max="12287" width="26.140625" style="5" customWidth="1"/>
    <col min="12288" max="12288" width="8.7109375" style="5" customWidth="1"/>
    <col min="12289" max="12289" width="37.140625" style="5" customWidth="1"/>
    <col min="12290" max="12297" width="15" style="5" customWidth="1"/>
    <col min="12298" max="12541" width="9.140625" style="5"/>
    <col min="12542" max="12542" width="5.7109375" style="5" customWidth="1"/>
    <col min="12543" max="12543" width="26.140625" style="5" customWidth="1"/>
    <col min="12544" max="12544" width="8.7109375" style="5" customWidth="1"/>
    <col min="12545" max="12545" width="37.140625" style="5" customWidth="1"/>
    <col min="12546" max="12553" width="15" style="5" customWidth="1"/>
    <col min="12554" max="12797" width="9.140625" style="5"/>
    <col min="12798" max="12798" width="5.7109375" style="5" customWidth="1"/>
    <col min="12799" max="12799" width="26.140625" style="5" customWidth="1"/>
    <col min="12800" max="12800" width="8.7109375" style="5" customWidth="1"/>
    <col min="12801" max="12801" width="37.140625" style="5" customWidth="1"/>
    <col min="12802" max="12809" width="15" style="5" customWidth="1"/>
    <col min="12810" max="13053" width="9.140625" style="5"/>
    <col min="13054" max="13054" width="5.7109375" style="5" customWidth="1"/>
    <col min="13055" max="13055" width="26.140625" style="5" customWidth="1"/>
    <col min="13056" max="13056" width="8.7109375" style="5" customWidth="1"/>
    <col min="13057" max="13057" width="37.140625" style="5" customWidth="1"/>
    <col min="13058" max="13065" width="15" style="5" customWidth="1"/>
    <col min="13066" max="13309" width="9.140625" style="5"/>
    <col min="13310" max="13310" width="5.7109375" style="5" customWidth="1"/>
    <col min="13311" max="13311" width="26.140625" style="5" customWidth="1"/>
    <col min="13312" max="13312" width="8.7109375" style="5" customWidth="1"/>
    <col min="13313" max="13313" width="37.140625" style="5" customWidth="1"/>
    <col min="13314" max="13321" width="15" style="5" customWidth="1"/>
    <col min="13322" max="13565" width="9.140625" style="5"/>
    <col min="13566" max="13566" width="5.7109375" style="5" customWidth="1"/>
    <col min="13567" max="13567" width="26.140625" style="5" customWidth="1"/>
    <col min="13568" max="13568" width="8.7109375" style="5" customWidth="1"/>
    <col min="13569" max="13569" width="37.140625" style="5" customWidth="1"/>
    <col min="13570" max="13577" width="15" style="5" customWidth="1"/>
    <col min="13578" max="13821" width="9.140625" style="5"/>
    <col min="13822" max="13822" width="5.7109375" style="5" customWidth="1"/>
    <col min="13823" max="13823" width="26.140625" style="5" customWidth="1"/>
    <col min="13824" max="13824" width="8.7109375" style="5" customWidth="1"/>
    <col min="13825" max="13825" width="37.140625" style="5" customWidth="1"/>
    <col min="13826" max="13833" width="15" style="5" customWidth="1"/>
    <col min="13834" max="14077" width="9.140625" style="5"/>
    <col min="14078" max="14078" width="5.7109375" style="5" customWidth="1"/>
    <col min="14079" max="14079" width="26.140625" style="5" customWidth="1"/>
    <col min="14080" max="14080" width="8.7109375" style="5" customWidth="1"/>
    <col min="14081" max="14081" width="37.140625" style="5" customWidth="1"/>
    <col min="14082" max="14089" width="15" style="5" customWidth="1"/>
    <col min="14090" max="14333" width="9.140625" style="5"/>
    <col min="14334" max="14334" width="5.7109375" style="5" customWidth="1"/>
    <col min="14335" max="14335" width="26.140625" style="5" customWidth="1"/>
    <col min="14336" max="14336" width="8.7109375" style="5" customWidth="1"/>
    <col min="14337" max="14337" width="37.140625" style="5" customWidth="1"/>
    <col min="14338" max="14345" width="15" style="5" customWidth="1"/>
    <col min="14346" max="14589" width="9.140625" style="5"/>
    <col min="14590" max="14590" width="5.7109375" style="5" customWidth="1"/>
    <col min="14591" max="14591" width="26.140625" style="5" customWidth="1"/>
    <col min="14592" max="14592" width="8.7109375" style="5" customWidth="1"/>
    <col min="14593" max="14593" width="37.140625" style="5" customWidth="1"/>
    <col min="14594" max="14601" width="15" style="5" customWidth="1"/>
    <col min="14602" max="14845" width="9.140625" style="5"/>
    <col min="14846" max="14846" width="5.7109375" style="5" customWidth="1"/>
    <col min="14847" max="14847" width="26.140625" style="5" customWidth="1"/>
    <col min="14848" max="14848" width="8.7109375" style="5" customWidth="1"/>
    <col min="14849" max="14849" width="37.140625" style="5" customWidth="1"/>
    <col min="14850" max="14857" width="15" style="5" customWidth="1"/>
    <col min="14858" max="15101" width="9.140625" style="5"/>
    <col min="15102" max="15102" width="5.7109375" style="5" customWidth="1"/>
    <col min="15103" max="15103" width="26.140625" style="5" customWidth="1"/>
    <col min="15104" max="15104" width="8.7109375" style="5" customWidth="1"/>
    <col min="15105" max="15105" width="37.140625" style="5" customWidth="1"/>
    <col min="15106" max="15113" width="15" style="5" customWidth="1"/>
    <col min="15114" max="15357" width="9.140625" style="5"/>
    <col min="15358" max="15358" width="5.7109375" style="5" customWidth="1"/>
    <col min="15359" max="15359" width="26.140625" style="5" customWidth="1"/>
    <col min="15360" max="15360" width="8.7109375" style="5" customWidth="1"/>
    <col min="15361" max="15361" width="37.140625" style="5" customWidth="1"/>
    <col min="15362" max="15369" width="15" style="5" customWidth="1"/>
    <col min="15370" max="15613" width="9.140625" style="5"/>
    <col min="15614" max="15614" width="5.7109375" style="5" customWidth="1"/>
    <col min="15615" max="15615" width="26.140625" style="5" customWidth="1"/>
    <col min="15616" max="15616" width="8.7109375" style="5" customWidth="1"/>
    <col min="15617" max="15617" width="37.140625" style="5" customWidth="1"/>
    <col min="15618" max="15625" width="15" style="5" customWidth="1"/>
    <col min="15626" max="15869" width="9.140625" style="5"/>
    <col min="15870" max="15870" width="5.7109375" style="5" customWidth="1"/>
    <col min="15871" max="15871" width="26.140625" style="5" customWidth="1"/>
    <col min="15872" max="15872" width="8.7109375" style="5" customWidth="1"/>
    <col min="15873" max="15873" width="37.140625" style="5" customWidth="1"/>
    <col min="15874" max="15881" width="15" style="5" customWidth="1"/>
    <col min="15882" max="16125" width="9.140625" style="5"/>
    <col min="16126" max="16126" width="5.7109375" style="5" customWidth="1"/>
    <col min="16127" max="16127" width="26.140625" style="5" customWidth="1"/>
    <col min="16128" max="16128" width="8.7109375" style="5" customWidth="1"/>
    <col min="16129" max="16129" width="37.140625" style="5" customWidth="1"/>
    <col min="16130" max="16137" width="15" style="5" customWidth="1"/>
    <col min="16138" max="16384" width="9.140625" style="5"/>
  </cols>
  <sheetData>
    <row r="3" spans="1:9" x14ac:dyDescent="0.2">
      <c r="B3" s="2" t="s">
        <v>310</v>
      </c>
      <c r="C3" s="2"/>
      <c r="D3" s="2"/>
      <c r="E3" s="2"/>
      <c r="F3" s="2"/>
      <c r="G3" s="2"/>
      <c r="H3" s="3"/>
    </row>
    <row r="4" spans="1:9" x14ac:dyDescent="0.2">
      <c r="B4" s="2" t="s">
        <v>274</v>
      </c>
      <c r="C4" s="2"/>
      <c r="D4" s="2"/>
      <c r="E4" s="2"/>
      <c r="F4" s="2"/>
      <c r="G4" s="2"/>
      <c r="H4" s="3"/>
    </row>
    <row r="5" spans="1:9" x14ac:dyDescent="0.2">
      <c r="B5" s="2" t="s">
        <v>309</v>
      </c>
      <c r="C5" s="2"/>
      <c r="D5" s="2"/>
      <c r="E5" s="2"/>
      <c r="F5" s="2"/>
      <c r="G5" s="2"/>
      <c r="H5" s="3"/>
    </row>
    <row r="7" spans="1:9" ht="18" x14ac:dyDescent="0.25">
      <c r="A7" s="6" t="s">
        <v>0</v>
      </c>
      <c r="B7" s="7" t="s">
        <v>199</v>
      </c>
      <c r="C7" s="8"/>
      <c r="D7" s="9"/>
      <c r="E7" s="10"/>
      <c r="F7" s="10"/>
      <c r="G7" s="10"/>
      <c r="H7" s="10"/>
      <c r="I7" s="11"/>
    </row>
    <row r="8" spans="1:9" ht="18.75" thickBot="1" x14ac:dyDescent="0.3">
      <c r="A8" s="6"/>
      <c r="B8" s="7"/>
      <c r="C8" s="8"/>
      <c r="D8" s="9"/>
      <c r="E8" s="10"/>
      <c r="F8" s="10"/>
      <c r="G8" s="10"/>
      <c r="H8" s="10"/>
      <c r="I8" s="11"/>
    </row>
    <row r="9" spans="1:9" ht="15.75" thickBot="1" x14ac:dyDescent="0.3">
      <c r="A9" s="6"/>
      <c r="B9" s="137" t="s">
        <v>304</v>
      </c>
      <c r="C9" s="138"/>
      <c r="D9" s="139"/>
      <c r="E9" s="140"/>
      <c r="F9" s="141"/>
      <c r="G9" s="142"/>
      <c r="H9" s="143"/>
      <c r="I9" s="11"/>
    </row>
    <row r="10" spans="1:9" ht="13.5" thickBot="1" x14ac:dyDescent="0.25">
      <c r="A10" s="1" t="s">
        <v>0</v>
      </c>
      <c r="C10" s="12"/>
      <c r="E10" s="1"/>
      <c r="F10" s="1"/>
      <c r="G10" s="1"/>
      <c r="H10" s="11"/>
      <c r="I10" s="11"/>
    </row>
    <row r="11" spans="1:9" ht="15.75" thickBot="1" x14ac:dyDescent="0.3">
      <c r="B11" s="115" t="s">
        <v>281</v>
      </c>
      <c r="C11" s="116"/>
      <c r="D11" s="117"/>
      <c r="E11" s="117"/>
      <c r="F11" s="117"/>
      <c r="G11" s="117"/>
      <c r="H11" s="118"/>
      <c r="I11" s="11"/>
    </row>
    <row r="12" spans="1:9" ht="22.5" x14ac:dyDescent="0.2">
      <c r="B12" s="119" t="s">
        <v>2</v>
      </c>
      <c r="C12" s="120" t="s">
        <v>3</v>
      </c>
      <c r="D12" s="121" t="s">
        <v>4</v>
      </c>
      <c r="E12" s="122" t="s">
        <v>282</v>
      </c>
      <c r="F12" s="122" t="s">
        <v>277</v>
      </c>
      <c r="G12" s="122" t="s">
        <v>278</v>
      </c>
      <c r="H12" s="162" t="s">
        <v>279</v>
      </c>
      <c r="I12" s="11"/>
    </row>
    <row r="13" spans="1:9" ht="15" customHeight="1" thickBot="1" x14ac:dyDescent="0.25">
      <c r="A13" s="1" t="s">
        <v>0</v>
      </c>
      <c r="B13" s="124"/>
      <c r="C13" s="125"/>
      <c r="D13" s="126"/>
      <c r="E13" s="127"/>
      <c r="F13" s="127"/>
      <c r="G13" s="127"/>
      <c r="H13" s="163"/>
      <c r="I13" s="11"/>
    </row>
    <row r="14" spans="1:9" ht="13.5" thickBot="1" x14ac:dyDescent="0.25">
      <c r="A14" s="1" t="s">
        <v>0</v>
      </c>
      <c r="B14" s="13" t="s">
        <v>41</v>
      </c>
      <c r="C14" s="14"/>
      <c r="D14" s="15"/>
      <c r="E14" s="15"/>
      <c r="F14" s="15"/>
      <c r="G14" s="15"/>
      <c r="H14" s="17"/>
      <c r="I14" s="11"/>
    </row>
    <row r="15" spans="1:9" x14ac:dyDescent="0.2">
      <c r="A15" s="1" t="s">
        <v>0</v>
      </c>
      <c r="B15" s="19" t="s">
        <v>200</v>
      </c>
      <c r="C15" s="20" t="s">
        <v>201</v>
      </c>
      <c r="D15" s="21" t="s">
        <v>202</v>
      </c>
      <c r="E15" s="128" t="s">
        <v>283</v>
      </c>
      <c r="F15" s="128" t="s">
        <v>284</v>
      </c>
      <c r="G15" s="128" t="s">
        <v>295</v>
      </c>
      <c r="H15" s="103">
        <v>1474</v>
      </c>
      <c r="I15" s="11"/>
    </row>
    <row r="16" spans="1:9" x14ac:dyDescent="0.2">
      <c r="A16" s="1" t="s">
        <v>0</v>
      </c>
      <c r="B16" s="23"/>
      <c r="C16" s="24"/>
      <c r="D16" s="25"/>
      <c r="E16" s="128"/>
      <c r="F16" s="128"/>
      <c r="G16" s="128"/>
      <c r="H16" s="104"/>
      <c r="I16" s="11"/>
    </row>
    <row r="17" spans="1:9" x14ac:dyDescent="0.2">
      <c r="A17" s="1" t="s">
        <v>0</v>
      </c>
      <c r="B17" s="19" t="s">
        <v>200</v>
      </c>
      <c r="C17" s="20" t="s">
        <v>203</v>
      </c>
      <c r="D17" s="21" t="s">
        <v>204</v>
      </c>
      <c r="E17" s="128" t="s">
        <v>283</v>
      </c>
      <c r="F17" s="128" t="s">
        <v>284</v>
      </c>
      <c r="G17" s="128" t="s">
        <v>295</v>
      </c>
      <c r="H17" s="103">
        <v>5000</v>
      </c>
      <c r="I17" s="11"/>
    </row>
    <row r="18" spans="1:9" x14ac:dyDescent="0.2">
      <c r="A18" s="1" t="s">
        <v>0</v>
      </c>
      <c r="B18" s="23"/>
      <c r="C18" s="24"/>
      <c r="D18" s="25"/>
      <c r="E18" s="128"/>
      <c r="F18" s="128"/>
      <c r="G18" s="128"/>
      <c r="H18" s="104"/>
      <c r="I18" s="11"/>
    </row>
    <row r="19" spans="1:9" x14ac:dyDescent="0.2">
      <c r="A19" s="1" t="s">
        <v>0</v>
      </c>
      <c r="B19" s="19" t="s">
        <v>9</v>
      </c>
      <c r="C19" s="20" t="s">
        <v>205</v>
      </c>
      <c r="D19" s="21" t="s">
        <v>206</v>
      </c>
      <c r="E19" s="128" t="s">
        <v>283</v>
      </c>
      <c r="F19" s="128" t="s">
        <v>284</v>
      </c>
      <c r="G19" s="128" t="s">
        <v>296</v>
      </c>
      <c r="H19" s="103">
        <v>5500</v>
      </c>
      <c r="I19" s="11"/>
    </row>
    <row r="20" spans="1:9" x14ac:dyDescent="0.2">
      <c r="A20" s="1" t="s">
        <v>0</v>
      </c>
      <c r="B20" s="23"/>
      <c r="C20" s="24"/>
      <c r="D20" s="25"/>
      <c r="E20" s="128"/>
      <c r="F20" s="128"/>
      <c r="G20" s="128"/>
      <c r="H20" s="104"/>
      <c r="I20" s="11"/>
    </row>
    <row r="21" spans="1:9" x14ac:dyDescent="0.2">
      <c r="A21" s="1" t="s">
        <v>0</v>
      </c>
      <c r="B21" s="19" t="s">
        <v>9</v>
      </c>
      <c r="C21" s="20" t="s">
        <v>207</v>
      </c>
      <c r="D21" s="21" t="s">
        <v>208</v>
      </c>
      <c r="E21" s="128" t="s">
        <v>283</v>
      </c>
      <c r="F21" s="128" t="s">
        <v>284</v>
      </c>
      <c r="G21" s="128" t="s">
        <v>296</v>
      </c>
      <c r="H21" s="103">
        <v>1000</v>
      </c>
      <c r="I21" s="11"/>
    </row>
    <row r="22" spans="1:9" x14ac:dyDescent="0.2">
      <c r="A22" s="1" t="s">
        <v>0</v>
      </c>
      <c r="B22" s="23"/>
      <c r="C22" s="24"/>
      <c r="D22" s="25"/>
      <c r="E22" s="128"/>
      <c r="F22" s="128"/>
      <c r="G22" s="128"/>
      <c r="H22" s="104"/>
      <c r="I22" s="11"/>
    </row>
    <row r="23" spans="1:9" x14ac:dyDescent="0.2">
      <c r="A23" s="1" t="s">
        <v>0</v>
      </c>
      <c r="B23" s="19" t="s">
        <v>9</v>
      </c>
      <c r="C23" s="20" t="s">
        <v>209</v>
      </c>
      <c r="D23" s="21" t="s">
        <v>210</v>
      </c>
      <c r="E23" s="128" t="s">
        <v>283</v>
      </c>
      <c r="F23" s="128" t="s">
        <v>284</v>
      </c>
      <c r="G23" s="128" t="s">
        <v>296</v>
      </c>
      <c r="H23" s="103">
        <v>2000</v>
      </c>
      <c r="I23" s="11"/>
    </row>
    <row r="24" spans="1:9" x14ac:dyDescent="0.2">
      <c r="A24" s="1" t="s">
        <v>0</v>
      </c>
      <c r="B24" s="23"/>
      <c r="C24" s="24"/>
      <c r="D24" s="25"/>
      <c r="E24" s="128"/>
      <c r="F24" s="128"/>
      <c r="G24" s="128"/>
      <c r="H24" s="104"/>
      <c r="I24" s="11"/>
    </row>
    <row r="25" spans="1:9" x14ac:dyDescent="0.2">
      <c r="A25" s="1" t="s">
        <v>0</v>
      </c>
      <c r="B25" s="19" t="s">
        <v>211</v>
      </c>
      <c r="C25" s="20" t="s">
        <v>212</v>
      </c>
      <c r="D25" s="21" t="s">
        <v>213</v>
      </c>
      <c r="E25" s="128" t="s">
        <v>283</v>
      </c>
      <c r="F25" s="128" t="s">
        <v>284</v>
      </c>
      <c r="G25" s="128" t="s">
        <v>297</v>
      </c>
      <c r="H25" s="103">
        <v>5000</v>
      </c>
      <c r="I25" s="11"/>
    </row>
    <row r="26" spans="1:9" x14ac:dyDescent="0.2">
      <c r="A26" s="1" t="s">
        <v>0</v>
      </c>
      <c r="B26" s="23"/>
      <c r="C26" s="24"/>
      <c r="D26" s="25"/>
      <c r="E26" s="128"/>
      <c r="F26" s="128"/>
      <c r="G26" s="26"/>
      <c r="H26" s="104"/>
      <c r="I26" s="11"/>
    </row>
    <row r="27" spans="1:9" x14ac:dyDescent="0.2">
      <c r="A27" s="1" t="s">
        <v>0</v>
      </c>
      <c r="B27" s="19" t="s">
        <v>211</v>
      </c>
      <c r="C27" s="20" t="s">
        <v>214</v>
      </c>
      <c r="D27" s="21" t="s">
        <v>215</v>
      </c>
      <c r="E27" s="128" t="s">
        <v>283</v>
      </c>
      <c r="F27" s="128" t="s">
        <v>284</v>
      </c>
      <c r="G27" s="128" t="s">
        <v>297</v>
      </c>
      <c r="H27" s="103">
        <v>32785</v>
      </c>
      <c r="I27" s="11"/>
    </row>
    <row r="28" spans="1:9" x14ac:dyDescent="0.2">
      <c r="A28" s="1" t="s">
        <v>0</v>
      </c>
      <c r="B28" s="23"/>
      <c r="C28" s="24"/>
      <c r="D28" s="25"/>
      <c r="E28" s="128"/>
      <c r="F28" s="128"/>
      <c r="G28" s="26"/>
      <c r="H28" s="104"/>
      <c r="I28" s="11"/>
    </row>
    <row r="29" spans="1:9" x14ac:dyDescent="0.2">
      <c r="A29" s="1" t="s">
        <v>0</v>
      </c>
      <c r="B29" s="19" t="s">
        <v>211</v>
      </c>
      <c r="C29" s="20" t="s">
        <v>216</v>
      </c>
      <c r="D29" s="21" t="s">
        <v>217</v>
      </c>
      <c r="E29" s="128" t="s">
        <v>283</v>
      </c>
      <c r="F29" s="128" t="s">
        <v>284</v>
      </c>
      <c r="G29" s="128" t="s">
        <v>297</v>
      </c>
      <c r="H29" s="103">
        <v>18000</v>
      </c>
      <c r="I29" s="11"/>
    </row>
    <row r="30" spans="1:9" x14ac:dyDescent="0.2">
      <c r="A30" s="1" t="s">
        <v>0</v>
      </c>
      <c r="B30" s="23"/>
      <c r="C30" s="24"/>
      <c r="D30" s="25"/>
      <c r="E30" s="128"/>
      <c r="F30" s="128"/>
      <c r="G30" s="26"/>
      <c r="H30" s="104"/>
      <c r="I30" s="11"/>
    </row>
    <row r="31" spans="1:9" x14ac:dyDescent="0.2">
      <c r="A31" s="1" t="s">
        <v>0</v>
      </c>
      <c r="B31" s="19" t="s">
        <v>211</v>
      </c>
      <c r="C31" s="20" t="s">
        <v>218</v>
      </c>
      <c r="D31" s="21" t="s">
        <v>219</v>
      </c>
      <c r="E31" s="128" t="s">
        <v>283</v>
      </c>
      <c r="F31" s="128" t="s">
        <v>284</v>
      </c>
      <c r="G31" s="128" t="s">
        <v>297</v>
      </c>
      <c r="H31" s="103">
        <v>22500</v>
      </c>
      <c r="I31" s="11"/>
    </row>
    <row r="32" spans="1:9" x14ac:dyDescent="0.2">
      <c r="A32" s="1" t="s">
        <v>0</v>
      </c>
      <c r="B32" s="23"/>
      <c r="C32" s="24"/>
      <c r="D32" s="25"/>
      <c r="E32" s="128"/>
      <c r="F32" s="128"/>
      <c r="G32" s="26"/>
      <c r="H32" s="104"/>
      <c r="I32" s="11"/>
    </row>
    <row r="33" spans="1:9" x14ac:dyDescent="0.2">
      <c r="A33" s="1" t="s">
        <v>0</v>
      </c>
      <c r="B33" s="19" t="s">
        <v>220</v>
      </c>
      <c r="C33" s="20" t="s">
        <v>221</v>
      </c>
      <c r="D33" s="21" t="s">
        <v>222</v>
      </c>
      <c r="E33" s="128" t="s">
        <v>283</v>
      </c>
      <c r="F33" s="128" t="s">
        <v>284</v>
      </c>
      <c r="G33" s="128" t="s">
        <v>298</v>
      </c>
      <c r="H33" s="103">
        <v>6000</v>
      </c>
      <c r="I33" s="11"/>
    </row>
    <row r="34" spans="1:9" ht="13.5" thickBot="1" x14ac:dyDescent="0.25">
      <c r="A34" s="1" t="s">
        <v>0</v>
      </c>
      <c r="B34" s="23"/>
      <c r="C34" s="24"/>
      <c r="D34" s="25"/>
      <c r="E34" s="128"/>
      <c r="F34" s="128"/>
      <c r="G34" s="26"/>
      <c r="H34" s="104"/>
      <c r="I34" s="11"/>
    </row>
    <row r="35" spans="1:9" ht="13.5" thickBot="1" x14ac:dyDescent="0.25">
      <c r="A35" s="1" t="s">
        <v>0</v>
      </c>
      <c r="B35" s="13" t="s">
        <v>280</v>
      </c>
      <c r="C35" s="14"/>
      <c r="D35" s="15"/>
      <c r="E35" s="15"/>
      <c r="F35" s="15"/>
      <c r="G35" s="15"/>
      <c r="H35" s="17">
        <f>SUM(H15:H34)</f>
        <v>99259</v>
      </c>
      <c r="I35" s="11"/>
    </row>
    <row r="36" spans="1:9" x14ac:dyDescent="0.2">
      <c r="A36" s="1" t="s">
        <v>0</v>
      </c>
      <c r="C36" s="12"/>
      <c r="E36" s="1"/>
      <c r="F36" s="1"/>
      <c r="G36" s="1"/>
      <c r="H36" s="11"/>
      <c r="I36" s="29"/>
    </row>
    <row r="37" spans="1:9" ht="13.5" thickBot="1" x14ac:dyDescent="0.25">
      <c r="C37" s="12"/>
      <c r="E37" s="1"/>
      <c r="F37" s="1"/>
      <c r="G37" s="1"/>
      <c r="H37" s="11"/>
      <c r="I37" s="29"/>
    </row>
    <row r="38" spans="1:9" ht="15.75" thickBot="1" x14ac:dyDescent="0.25">
      <c r="A38" s="1" t="s">
        <v>0</v>
      </c>
      <c r="B38" s="111" t="s">
        <v>275</v>
      </c>
      <c r="C38" s="112"/>
      <c r="D38" s="113"/>
      <c r="E38" s="114"/>
      <c r="F38" s="114"/>
      <c r="G38" s="114"/>
      <c r="H38" s="136"/>
      <c r="I38" s="11"/>
    </row>
    <row r="39" spans="1:9" ht="13.5" thickBot="1" x14ac:dyDescent="0.25">
      <c r="C39" s="12"/>
      <c r="E39" s="1"/>
      <c r="F39" s="1"/>
      <c r="G39" s="1"/>
      <c r="H39" s="11"/>
    </row>
    <row r="40" spans="1:9" ht="15.75" thickBot="1" x14ac:dyDescent="0.3">
      <c r="B40" s="115" t="s">
        <v>276</v>
      </c>
      <c r="C40" s="116"/>
      <c r="D40" s="117"/>
      <c r="E40" s="129"/>
      <c r="F40" s="117"/>
      <c r="G40" s="117"/>
      <c r="H40" s="118"/>
    </row>
    <row r="41" spans="1:9" ht="30.75" customHeight="1" thickBot="1" x14ac:dyDescent="0.25">
      <c r="B41" s="119" t="s">
        <v>2</v>
      </c>
      <c r="C41" s="120" t="s">
        <v>3</v>
      </c>
      <c r="D41" s="121" t="s">
        <v>4</v>
      </c>
      <c r="E41" s="160" t="s">
        <v>277</v>
      </c>
      <c r="F41" s="161"/>
      <c r="G41" s="122" t="s">
        <v>278</v>
      </c>
      <c r="H41" s="123" t="s">
        <v>279</v>
      </c>
    </row>
    <row r="42" spans="1:9" ht="13.5" thickBot="1" x14ac:dyDescent="0.25">
      <c r="B42" s="13" t="s">
        <v>41</v>
      </c>
      <c r="C42" s="14"/>
      <c r="D42" s="15"/>
      <c r="E42" s="16"/>
      <c r="F42" s="17"/>
      <c r="G42" s="16"/>
      <c r="H42" s="18"/>
    </row>
    <row r="43" spans="1:9" x14ac:dyDescent="0.2">
      <c r="B43" s="19" t="s">
        <v>200</v>
      </c>
      <c r="C43" s="20" t="s">
        <v>201</v>
      </c>
      <c r="D43" s="21" t="s">
        <v>202</v>
      </c>
      <c r="E43" s="25" t="s">
        <v>8</v>
      </c>
      <c r="F43" s="22"/>
      <c r="G43" s="128" t="s">
        <v>295</v>
      </c>
      <c r="H43" s="103">
        <v>1474</v>
      </c>
    </row>
    <row r="44" spans="1:9" x14ac:dyDescent="0.2">
      <c r="B44" s="23"/>
      <c r="C44" s="24"/>
      <c r="D44" s="25"/>
      <c r="E44" s="26"/>
      <c r="F44" s="27"/>
      <c r="G44" s="128"/>
      <c r="H44" s="104"/>
    </row>
    <row r="45" spans="1:9" x14ac:dyDescent="0.2">
      <c r="B45" s="19" t="s">
        <v>200</v>
      </c>
      <c r="C45" s="20" t="s">
        <v>203</v>
      </c>
      <c r="D45" s="21" t="s">
        <v>204</v>
      </c>
      <c r="E45" s="25" t="s">
        <v>8</v>
      </c>
      <c r="F45" s="22"/>
      <c r="G45" s="128" t="s">
        <v>295</v>
      </c>
      <c r="H45" s="103">
        <v>5000</v>
      </c>
    </row>
    <row r="46" spans="1:9" x14ac:dyDescent="0.2">
      <c r="B46" s="23"/>
      <c r="C46" s="24"/>
      <c r="D46" s="25"/>
      <c r="E46" s="26"/>
      <c r="F46" s="27"/>
      <c r="G46" s="128"/>
      <c r="H46" s="104"/>
    </row>
    <row r="47" spans="1:9" x14ac:dyDescent="0.2">
      <c r="B47" s="19" t="s">
        <v>9</v>
      </c>
      <c r="C47" s="20" t="s">
        <v>205</v>
      </c>
      <c r="D47" s="21" t="s">
        <v>206</v>
      </c>
      <c r="E47" s="25" t="s">
        <v>8</v>
      </c>
      <c r="F47" s="22"/>
      <c r="G47" s="128" t="s">
        <v>296</v>
      </c>
      <c r="H47" s="103">
        <v>5500</v>
      </c>
    </row>
    <row r="48" spans="1:9" x14ac:dyDescent="0.2">
      <c r="B48" s="23"/>
      <c r="C48" s="24"/>
      <c r="D48" s="25"/>
      <c r="E48" s="26"/>
      <c r="F48" s="27"/>
      <c r="G48" s="128"/>
      <c r="H48" s="104"/>
    </row>
    <row r="49" spans="2:8" x14ac:dyDescent="0.2">
      <c r="B49" s="19" t="s">
        <v>9</v>
      </c>
      <c r="C49" s="20" t="s">
        <v>207</v>
      </c>
      <c r="D49" s="21" t="s">
        <v>208</v>
      </c>
      <c r="E49" s="25" t="s">
        <v>8</v>
      </c>
      <c r="F49" s="22"/>
      <c r="G49" s="128" t="s">
        <v>296</v>
      </c>
      <c r="H49" s="103">
        <v>1000</v>
      </c>
    </row>
    <row r="50" spans="2:8" x14ac:dyDescent="0.2">
      <c r="B50" s="23"/>
      <c r="C50" s="24"/>
      <c r="D50" s="25"/>
      <c r="E50" s="26"/>
      <c r="F50" s="27"/>
      <c r="G50" s="128"/>
      <c r="H50" s="104"/>
    </row>
    <row r="51" spans="2:8" x14ac:dyDescent="0.2">
      <c r="B51" s="19" t="s">
        <v>9</v>
      </c>
      <c r="C51" s="20" t="s">
        <v>209</v>
      </c>
      <c r="D51" s="21" t="s">
        <v>210</v>
      </c>
      <c r="E51" s="25" t="s">
        <v>8</v>
      </c>
      <c r="F51" s="22"/>
      <c r="G51" s="128" t="s">
        <v>296</v>
      </c>
      <c r="H51" s="103">
        <v>2000</v>
      </c>
    </row>
    <row r="52" spans="2:8" x14ac:dyDescent="0.2">
      <c r="B52" s="23"/>
      <c r="C52" s="24"/>
      <c r="D52" s="25"/>
      <c r="E52" s="26"/>
      <c r="F52" s="27"/>
      <c r="G52" s="128"/>
      <c r="H52" s="104"/>
    </row>
    <row r="53" spans="2:8" x14ac:dyDescent="0.2">
      <c r="B53" s="19" t="s">
        <v>211</v>
      </c>
      <c r="C53" s="20" t="s">
        <v>212</v>
      </c>
      <c r="D53" s="21" t="s">
        <v>213</v>
      </c>
      <c r="E53" s="25" t="s">
        <v>8</v>
      </c>
      <c r="F53" s="22"/>
      <c r="G53" s="128" t="s">
        <v>297</v>
      </c>
      <c r="H53" s="103">
        <v>5000</v>
      </c>
    </row>
    <row r="54" spans="2:8" x14ac:dyDescent="0.2">
      <c r="B54" s="23"/>
      <c r="C54" s="24"/>
      <c r="D54" s="25"/>
      <c r="E54" s="26"/>
      <c r="F54" s="27"/>
      <c r="G54" s="26"/>
      <c r="H54" s="104"/>
    </row>
    <row r="55" spans="2:8" x14ac:dyDescent="0.2">
      <c r="B55" s="19" t="s">
        <v>211</v>
      </c>
      <c r="C55" s="20" t="s">
        <v>214</v>
      </c>
      <c r="D55" s="21" t="s">
        <v>215</v>
      </c>
      <c r="E55" s="25" t="s">
        <v>8</v>
      </c>
      <c r="F55" s="22"/>
      <c r="G55" s="128" t="s">
        <v>297</v>
      </c>
      <c r="H55" s="103">
        <v>32785</v>
      </c>
    </row>
    <row r="56" spans="2:8" x14ac:dyDescent="0.2">
      <c r="B56" s="23"/>
      <c r="C56" s="24"/>
      <c r="D56" s="25"/>
      <c r="E56" s="26"/>
      <c r="F56" s="27"/>
      <c r="G56" s="26"/>
      <c r="H56" s="104"/>
    </row>
    <row r="57" spans="2:8" x14ac:dyDescent="0.2">
      <c r="B57" s="19" t="s">
        <v>211</v>
      </c>
      <c r="C57" s="20" t="s">
        <v>216</v>
      </c>
      <c r="D57" s="21" t="s">
        <v>217</v>
      </c>
      <c r="E57" s="25" t="s">
        <v>8</v>
      </c>
      <c r="F57" s="22"/>
      <c r="G57" s="128" t="s">
        <v>297</v>
      </c>
      <c r="H57" s="103">
        <v>18000</v>
      </c>
    </row>
    <row r="58" spans="2:8" x14ac:dyDescent="0.2">
      <c r="B58" s="23"/>
      <c r="C58" s="24"/>
      <c r="D58" s="25"/>
      <c r="E58" s="26"/>
      <c r="F58" s="27"/>
      <c r="G58" s="26"/>
      <c r="H58" s="104"/>
    </row>
    <row r="59" spans="2:8" x14ac:dyDescent="0.2">
      <c r="B59" s="19" t="s">
        <v>211</v>
      </c>
      <c r="C59" s="20" t="s">
        <v>218</v>
      </c>
      <c r="D59" s="21" t="s">
        <v>219</v>
      </c>
      <c r="E59" s="25" t="s">
        <v>8</v>
      </c>
      <c r="F59" s="22"/>
      <c r="G59" s="128" t="s">
        <v>297</v>
      </c>
      <c r="H59" s="103">
        <v>22500</v>
      </c>
    </row>
    <row r="60" spans="2:8" x14ac:dyDescent="0.2">
      <c r="B60" s="23"/>
      <c r="C60" s="24"/>
      <c r="D60" s="25"/>
      <c r="E60" s="26"/>
      <c r="F60" s="27"/>
      <c r="G60" s="26"/>
      <c r="H60" s="104"/>
    </row>
    <row r="61" spans="2:8" x14ac:dyDescent="0.2">
      <c r="B61" s="19" t="s">
        <v>220</v>
      </c>
      <c r="C61" s="20" t="s">
        <v>221</v>
      </c>
      <c r="D61" s="21" t="s">
        <v>222</v>
      </c>
      <c r="E61" s="25" t="s">
        <v>8</v>
      </c>
      <c r="F61" s="22"/>
      <c r="G61" s="128" t="s">
        <v>298</v>
      </c>
      <c r="H61" s="103">
        <v>6000</v>
      </c>
    </row>
    <row r="62" spans="2:8" ht="13.5" thickBot="1" x14ac:dyDescent="0.25">
      <c r="B62" s="23"/>
      <c r="C62" s="24"/>
      <c r="D62" s="25"/>
      <c r="E62" s="26"/>
      <c r="F62" s="27"/>
      <c r="G62" s="26"/>
      <c r="H62" s="104"/>
    </row>
    <row r="63" spans="2:8" ht="13.5" thickBot="1" x14ac:dyDescent="0.25">
      <c r="B63" s="13" t="s">
        <v>280</v>
      </c>
      <c r="C63" s="14"/>
      <c r="D63" s="15"/>
      <c r="E63" s="15"/>
      <c r="F63" s="15"/>
      <c r="G63" s="15"/>
      <c r="H63" s="28">
        <f>SUM(H43:H62)</f>
        <v>99259</v>
      </c>
    </row>
    <row r="64" spans="2:8" x14ac:dyDescent="0.2">
      <c r="C64" s="12"/>
      <c r="E64" s="11"/>
      <c r="F64" s="11"/>
      <c r="G64" s="11"/>
      <c r="H64" s="11"/>
    </row>
  </sheetData>
  <protectedRanges>
    <protectedRange sqref="H53:H1048576 H15:H18 H25:H34 H1:H2 H42:H46 H6:H8" name="Oblast1"/>
    <protectedRange sqref="H47:H52 H19:H24" name="Oblast1_2"/>
    <protectedRange sqref="H14" name="Oblast1_1_1_1"/>
    <protectedRange sqref="H35 H11:H13" name="Oblast1_1_4"/>
    <protectedRange sqref="H41" name="Oblast1_1_2"/>
    <protectedRange sqref="H40" name="Oblast1_1_3"/>
    <protectedRange sqref="H10 H36:H39" name="Oblast1_1_5"/>
    <protectedRange sqref="H3:H5" name="Oblast1_1_6"/>
    <protectedRange sqref="H9" name="Oblast1_1"/>
  </protectedRanges>
  <mergeCells count="2">
    <mergeCell ref="H12:H13"/>
    <mergeCell ref="E41:F41"/>
  </mergeCells>
  <pageMargins left="0.78740157480314965" right="0.78740157480314965" top="0.98425196850393704" bottom="0.98425196850393704" header="0.51181102362204722" footer="0.51181102362204722"/>
  <pageSetup paperSize="9" scale="61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3:I64"/>
  <sheetViews>
    <sheetView showGridLines="0" workbookViewId="0">
      <selection activeCell="B7" sqref="B7"/>
    </sheetView>
  </sheetViews>
  <sheetFormatPr defaultRowHeight="12.75" x14ac:dyDescent="0.2"/>
  <cols>
    <col min="1" max="1" width="5.7109375" style="1" customWidth="1"/>
    <col min="2" max="2" width="26.140625" style="1" customWidth="1"/>
    <col min="3" max="3" width="8.7109375" style="1" customWidth="1"/>
    <col min="4" max="4" width="37.140625" style="1" customWidth="1"/>
    <col min="5" max="8" width="15" style="4" customWidth="1"/>
    <col min="9" max="9" width="10.140625" style="5" hidden="1" customWidth="1"/>
    <col min="10" max="252" width="9.140625" style="5"/>
    <col min="253" max="253" width="5.7109375" style="5" customWidth="1"/>
    <col min="254" max="254" width="26.140625" style="5" customWidth="1"/>
    <col min="255" max="255" width="8.7109375" style="5" customWidth="1"/>
    <col min="256" max="256" width="37.140625" style="5" customWidth="1"/>
    <col min="257" max="264" width="15" style="5" customWidth="1"/>
    <col min="265" max="508" width="9.140625" style="5"/>
    <col min="509" max="509" width="5.7109375" style="5" customWidth="1"/>
    <col min="510" max="510" width="26.140625" style="5" customWidth="1"/>
    <col min="511" max="511" width="8.7109375" style="5" customWidth="1"/>
    <col min="512" max="512" width="37.140625" style="5" customWidth="1"/>
    <col min="513" max="520" width="15" style="5" customWidth="1"/>
    <col min="521" max="764" width="9.140625" style="5"/>
    <col min="765" max="765" width="5.7109375" style="5" customWidth="1"/>
    <col min="766" max="766" width="26.140625" style="5" customWidth="1"/>
    <col min="767" max="767" width="8.7109375" style="5" customWidth="1"/>
    <col min="768" max="768" width="37.140625" style="5" customWidth="1"/>
    <col min="769" max="776" width="15" style="5" customWidth="1"/>
    <col min="777" max="1020" width="9.140625" style="5"/>
    <col min="1021" max="1021" width="5.7109375" style="5" customWidth="1"/>
    <col min="1022" max="1022" width="26.140625" style="5" customWidth="1"/>
    <col min="1023" max="1023" width="8.7109375" style="5" customWidth="1"/>
    <col min="1024" max="1024" width="37.140625" style="5" customWidth="1"/>
    <col min="1025" max="1032" width="15" style="5" customWidth="1"/>
    <col min="1033" max="1276" width="9.140625" style="5"/>
    <col min="1277" max="1277" width="5.7109375" style="5" customWidth="1"/>
    <col min="1278" max="1278" width="26.140625" style="5" customWidth="1"/>
    <col min="1279" max="1279" width="8.7109375" style="5" customWidth="1"/>
    <col min="1280" max="1280" width="37.140625" style="5" customWidth="1"/>
    <col min="1281" max="1288" width="15" style="5" customWidth="1"/>
    <col min="1289" max="1532" width="9.140625" style="5"/>
    <col min="1533" max="1533" width="5.7109375" style="5" customWidth="1"/>
    <col min="1534" max="1534" width="26.140625" style="5" customWidth="1"/>
    <col min="1535" max="1535" width="8.7109375" style="5" customWidth="1"/>
    <col min="1536" max="1536" width="37.140625" style="5" customWidth="1"/>
    <col min="1537" max="1544" width="15" style="5" customWidth="1"/>
    <col min="1545" max="1788" width="9.140625" style="5"/>
    <col min="1789" max="1789" width="5.7109375" style="5" customWidth="1"/>
    <col min="1790" max="1790" width="26.140625" style="5" customWidth="1"/>
    <col min="1791" max="1791" width="8.7109375" style="5" customWidth="1"/>
    <col min="1792" max="1792" width="37.140625" style="5" customWidth="1"/>
    <col min="1793" max="1800" width="15" style="5" customWidth="1"/>
    <col min="1801" max="2044" width="9.140625" style="5"/>
    <col min="2045" max="2045" width="5.7109375" style="5" customWidth="1"/>
    <col min="2046" max="2046" width="26.140625" style="5" customWidth="1"/>
    <col min="2047" max="2047" width="8.7109375" style="5" customWidth="1"/>
    <col min="2048" max="2048" width="37.140625" style="5" customWidth="1"/>
    <col min="2049" max="2056" width="15" style="5" customWidth="1"/>
    <col min="2057" max="2300" width="9.140625" style="5"/>
    <col min="2301" max="2301" width="5.7109375" style="5" customWidth="1"/>
    <col min="2302" max="2302" width="26.140625" style="5" customWidth="1"/>
    <col min="2303" max="2303" width="8.7109375" style="5" customWidth="1"/>
    <col min="2304" max="2304" width="37.140625" style="5" customWidth="1"/>
    <col min="2305" max="2312" width="15" style="5" customWidth="1"/>
    <col min="2313" max="2556" width="9.140625" style="5"/>
    <col min="2557" max="2557" width="5.7109375" style="5" customWidth="1"/>
    <col min="2558" max="2558" width="26.140625" style="5" customWidth="1"/>
    <col min="2559" max="2559" width="8.7109375" style="5" customWidth="1"/>
    <col min="2560" max="2560" width="37.140625" style="5" customWidth="1"/>
    <col min="2561" max="2568" width="15" style="5" customWidth="1"/>
    <col min="2569" max="2812" width="9.140625" style="5"/>
    <col min="2813" max="2813" width="5.7109375" style="5" customWidth="1"/>
    <col min="2814" max="2814" width="26.140625" style="5" customWidth="1"/>
    <col min="2815" max="2815" width="8.7109375" style="5" customWidth="1"/>
    <col min="2816" max="2816" width="37.140625" style="5" customWidth="1"/>
    <col min="2817" max="2824" width="15" style="5" customWidth="1"/>
    <col min="2825" max="3068" width="9.140625" style="5"/>
    <col min="3069" max="3069" width="5.7109375" style="5" customWidth="1"/>
    <col min="3070" max="3070" width="26.140625" style="5" customWidth="1"/>
    <col min="3071" max="3071" width="8.7109375" style="5" customWidth="1"/>
    <col min="3072" max="3072" width="37.140625" style="5" customWidth="1"/>
    <col min="3073" max="3080" width="15" style="5" customWidth="1"/>
    <col min="3081" max="3324" width="9.140625" style="5"/>
    <col min="3325" max="3325" width="5.7109375" style="5" customWidth="1"/>
    <col min="3326" max="3326" width="26.140625" style="5" customWidth="1"/>
    <col min="3327" max="3327" width="8.7109375" style="5" customWidth="1"/>
    <col min="3328" max="3328" width="37.140625" style="5" customWidth="1"/>
    <col min="3329" max="3336" width="15" style="5" customWidth="1"/>
    <col min="3337" max="3580" width="9.140625" style="5"/>
    <col min="3581" max="3581" width="5.7109375" style="5" customWidth="1"/>
    <col min="3582" max="3582" width="26.140625" style="5" customWidth="1"/>
    <col min="3583" max="3583" width="8.7109375" style="5" customWidth="1"/>
    <col min="3584" max="3584" width="37.140625" style="5" customWidth="1"/>
    <col min="3585" max="3592" width="15" style="5" customWidth="1"/>
    <col min="3593" max="3836" width="9.140625" style="5"/>
    <col min="3837" max="3837" width="5.7109375" style="5" customWidth="1"/>
    <col min="3838" max="3838" width="26.140625" style="5" customWidth="1"/>
    <col min="3839" max="3839" width="8.7109375" style="5" customWidth="1"/>
    <col min="3840" max="3840" width="37.140625" style="5" customWidth="1"/>
    <col min="3841" max="3848" width="15" style="5" customWidth="1"/>
    <col min="3849" max="4092" width="9.140625" style="5"/>
    <col min="4093" max="4093" width="5.7109375" style="5" customWidth="1"/>
    <col min="4094" max="4094" width="26.140625" style="5" customWidth="1"/>
    <col min="4095" max="4095" width="8.7109375" style="5" customWidth="1"/>
    <col min="4096" max="4096" width="37.140625" style="5" customWidth="1"/>
    <col min="4097" max="4104" width="15" style="5" customWidth="1"/>
    <col min="4105" max="4348" width="9.140625" style="5"/>
    <col min="4349" max="4349" width="5.7109375" style="5" customWidth="1"/>
    <col min="4350" max="4350" width="26.140625" style="5" customWidth="1"/>
    <col min="4351" max="4351" width="8.7109375" style="5" customWidth="1"/>
    <col min="4352" max="4352" width="37.140625" style="5" customWidth="1"/>
    <col min="4353" max="4360" width="15" style="5" customWidth="1"/>
    <col min="4361" max="4604" width="9.140625" style="5"/>
    <col min="4605" max="4605" width="5.7109375" style="5" customWidth="1"/>
    <col min="4606" max="4606" width="26.140625" style="5" customWidth="1"/>
    <col min="4607" max="4607" width="8.7109375" style="5" customWidth="1"/>
    <col min="4608" max="4608" width="37.140625" style="5" customWidth="1"/>
    <col min="4609" max="4616" width="15" style="5" customWidth="1"/>
    <col min="4617" max="4860" width="9.140625" style="5"/>
    <col min="4861" max="4861" width="5.7109375" style="5" customWidth="1"/>
    <col min="4862" max="4862" width="26.140625" style="5" customWidth="1"/>
    <col min="4863" max="4863" width="8.7109375" style="5" customWidth="1"/>
    <col min="4864" max="4864" width="37.140625" style="5" customWidth="1"/>
    <col min="4865" max="4872" width="15" style="5" customWidth="1"/>
    <col min="4873" max="5116" width="9.140625" style="5"/>
    <col min="5117" max="5117" width="5.7109375" style="5" customWidth="1"/>
    <col min="5118" max="5118" width="26.140625" style="5" customWidth="1"/>
    <col min="5119" max="5119" width="8.7109375" style="5" customWidth="1"/>
    <col min="5120" max="5120" width="37.140625" style="5" customWidth="1"/>
    <col min="5121" max="5128" width="15" style="5" customWidth="1"/>
    <col min="5129" max="5372" width="9.140625" style="5"/>
    <col min="5373" max="5373" width="5.7109375" style="5" customWidth="1"/>
    <col min="5374" max="5374" width="26.140625" style="5" customWidth="1"/>
    <col min="5375" max="5375" width="8.7109375" style="5" customWidth="1"/>
    <col min="5376" max="5376" width="37.140625" style="5" customWidth="1"/>
    <col min="5377" max="5384" width="15" style="5" customWidth="1"/>
    <col min="5385" max="5628" width="9.140625" style="5"/>
    <col min="5629" max="5629" width="5.7109375" style="5" customWidth="1"/>
    <col min="5630" max="5630" width="26.140625" style="5" customWidth="1"/>
    <col min="5631" max="5631" width="8.7109375" style="5" customWidth="1"/>
    <col min="5632" max="5632" width="37.140625" style="5" customWidth="1"/>
    <col min="5633" max="5640" width="15" style="5" customWidth="1"/>
    <col min="5641" max="5884" width="9.140625" style="5"/>
    <col min="5885" max="5885" width="5.7109375" style="5" customWidth="1"/>
    <col min="5886" max="5886" width="26.140625" style="5" customWidth="1"/>
    <col min="5887" max="5887" width="8.7109375" style="5" customWidth="1"/>
    <col min="5888" max="5888" width="37.140625" style="5" customWidth="1"/>
    <col min="5889" max="5896" width="15" style="5" customWidth="1"/>
    <col min="5897" max="6140" width="9.140625" style="5"/>
    <col min="6141" max="6141" width="5.7109375" style="5" customWidth="1"/>
    <col min="6142" max="6142" width="26.140625" style="5" customWidth="1"/>
    <col min="6143" max="6143" width="8.7109375" style="5" customWidth="1"/>
    <col min="6144" max="6144" width="37.140625" style="5" customWidth="1"/>
    <col min="6145" max="6152" width="15" style="5" customWidth="1"/>
    <col min="6153" max="6396" width="9.140625" style="5"/>
    <col min="6397" max="6397" width="5.7109375" style="5" customWidth="1"/>
    <col min="6398" max="6398" width="26.140625" style="5" customWidth="1"/>
    <col min="6399" max="6399" width="8.7109375" style="5" customWidth="1"/>
    <col min="6400" max="6400" width="37.140625" style="5" customWidth="1"/>
    <col min="6401" max="6408" width="15" style="5" customWidth="1"/>
    <col min="6409" max="6652" width="9.140625" style="5"/>
    <col min="6653" max="6653" width="5.7109375" style="5" customWidth="1"/>
    <col min="6654" max="6654" width="26.140625" style="5" customWidth="1"/>
    <col min="6655" max="6655" width="8.7109375" style="5" customWidth="1"/>
    <col min="6656" max="6656" width="37.140625" style="5" customWidth="1"/>
    <col min="6657" max="6664" width="15" style="5" customWidth="1"/>
    <col min="6665" max="6908" width="9.140625" style="5"/>
    <col min="6909" max="6909" width="5.7109375" style="5" customWidth="1"/>
    <col min="6910" max="6910" width="26.140625" style="5" customWidth="1"/>
    <col min="6911" max="6911" width="8.7109375" style="5" customWidth="1"/>
    <col min="6912" max="6912" width="37.140625" style="5" customWidth="1"/>
    <col min="6913" max="6920" width="15" style="5" customWidth="1"/>
    <col min="6921" max="7164" width="9.140625" style="5"/>
    <col min="7165" max="7165" width="5.7109375" style="5" customWidth="1"/>
    <col min="7166" max="7166" width="26.140625" style="5" customWidth="1"/>
    <col min="7167" max="7167" width="8.7109375" style="5" customWidth="1"/>
    <col min="7168" max="7168" width="37.140625" style="5" customWidth="1"/>
    <col min="7169" max="7176" width="15" style="5" customWidth="1"/>
    <col min="7177" max="7420" width="9.140625" style="5"/>
    <col min="7421" max="7421" width="5.7109375" style="5" customWidth="1"/>
    <col min="7422" max="7422" width="26.140625" style="5" customWidth="1"/>
    <col min="7423" max="7423" width="8.7109375" style="5" customWidth="1"/>
    <col min="7424" max="7424" width="37.140625" style="5" customWidth="1"/>
    <col min="7425" max="7432" width="15" style="5" customWidth="1"/>
    <col min="7433" max="7676" width="9.140625" style="5"/>
    <col min="7677" max="7677" width="5.7109375" style="5" customWidth="1"/>
    <col min="7678" max="7678" width="26.140625" style="5" customWidth="1"/>
    <col min="7679" max="7679" width="8.7109375" style="5" customWidth="1"/>
    <col min="7680" max="7680" width="37.140625" style="5" customWidth="1"/>
    <col min="7681" max="7688" width="15" style="5" customWidth="1"/>
    <col min="7689" max="7932" width="9.140625" style="5"/>
    <col min="7933" max="7933" width="5.7109375" style="5" customWidth="1"/>
    <col min="7934" max="7934" width="26.140625" style="5" customWidth="1"/>
    <col min="7935" max="7935" width="8.7109375" style="5" customWidth="1"/>
    <col min="7936" max="7936" width="37.140625" style="5" customWidth="1"/>
    <col min="7937" max="7944" width="15" style="5" customWidth="1"/>
    <col min="7945" max="8188" width="9.140625" style="5"/>
    <col min="8189" max="8189" width="5.7109375" style="5" customWidth="1"/>
    <col min="8190" max="8190" width="26.140625" style="5" customWidth="1"/>
    <col min="8191" max="8191" width="8.7109375" style="5" customWidth="1"/>
    <col min="8192" max="8192" width="37.140625" style="5" customWidth="1"/>
    <col min="8193" max="8200" width="15" style="5" customWidth="1"/>
    <col min="8201" max="8444" width="9.140625" style="5"/>
    <col min="8445" max="8445" width="5.7109375" style="5" customWidth="1"/>
    <col min="8446" max="8446" width="26.140625" style="5" customWidth="1"/>
    <col min="8447" max="8447" width="8.7109375" style="5" customWidth="1"/>
    <col min="8448" max="8448" width="37.140625" style="5" customWidth="1"/>
    <col min="8449" max="8456" width="15" style="5" customWidth="1"/>
    <col min="8457" max="8700" width="9.140625" style="5"/>
    <col min="8701" max="8701" width="5.7109375" style="5" customWidth="1"/>
    <col min="8702" max="8702" width="26.140625" style="5" customWidth="1"/>
    <col min="8703" max="8703" width="8.7109375" style="5" customWidth="1"/>
    <col min="8704" max="8704" width="37.140625" style="5" customWidth="1"/>
    <col min="8705" max="8712" width="15" style="5" customWidth="1"/>
    <col min="8713" max="8956" width="9.140625" style="5"/>
    <col min="8957" max="8957" width="5.7109375" style="5" customWidth="1"/>
    <col min="8958" max="8958" width="26.140625" style="5" customWidth="1"/>
    <col min="8959" max="8959" width="8.7109375" style="5" customWidth="1"/>
    <col min="8960" max="8960" width="37.140625" style="5" customWidth="1"/>
    <col min="8961" max="8968" width="15" style="5" customWidth="1"/>
    <col min="8969" max="9212" width="9.140625" style="5"/>
    <col min="9213" max="9213" width="5.7109375" style="5" customWidth="1"/>
    <col min="9214" max="9214" width="26.140625" style="5" customWidth="1"/>
    <col min="9215" max="9215" width="8.7109375" style="5" customWidth="1"/>
    <col min="9216" max="9216" width="37.140625" style="5" customWidth="1"/>
    <col min="9217" max="9224" width="15" style="5" customWidth="1"/>
    <col min="9225" max="9468" width="9.140625" style="5"/>
    <col min="9469" max="9469" width="5.7109375" style="5" customWidth="1"/>
    <col min="9470" max="9470" width="26.140625" style="5" customWidth="1"/>
    <col min="9471" max="9471" width="8.7109375" style="5" customWidth="1"/>
    <col min="9472" max="9472" width="37.140625" style="5" customWidth="1"/>
    <col min="9473" max="9480" width="15" style="5" customWidth="1"/>
    <col min="9481" max="9724" width="9.140625" style="5"/>
    <col min="9725" max="9725" width="5.7109375" style="5" customWidth="1"/>
    <col min="9726" max="9726" width="26.140625" style="5" customWidth="1"/>
    <col min="9727" max="9727" width="8.7109375" style="5" customWidth="1"/>
    <col min="9728" max="9728" width="37.140625" style="5" customWidth="1"/>
    <col min="9729" max="9736" width="15" style="5" customWidth="1"/>
    <col min="9737" max="9980" width="9.140625" style="5"/>
    <col min="9981" max="9981" width="5.7109375" style="5" customWidth="1"/>
    <col min="9982" max="9982" width="26.140625" style="5" customWidth="1"/>
    <col min="9983" max="9983" width="8.7109375" style="5" customWidth="1"/>
    <col min="9984" max="9984" width="37.140625" style="5" customWidth="1"/>
    <col min="9985" max="9992" width="15" style="5" customWidth="1"/>
    <col min="9993" max="10236" width="9.140625" style="5"/>
    <col min="10237" max="10237" width="5.7109375" style="5" customWidth="1"/>
    <col min="10238" max="10238" width="26.140625" style="5" customWidth="1"/>
    <col min="10239" max="10239" width="8.7109375" style="5" customWidth="1"/>
    <col min="10240" max="10240" width="37.140625" style="5" customWidth="1"/>
    <col min="10241" max="10248" width="15" style="5" customWidth="1"/>
    <col min="10249" max="10492" width="9.140625" style="5"/>
    <col min="10493" max="10493" width="5.7109375" style="5" customWidth="1"/>
    <col min="10494" max="10494" width="26.140625" style="5" customWidth="1"/>
    <col min="10495" max="10495" width="8.7109375" style="5" customWidth="1"/>
    <col min="10496" max="10496" width="37.140625" style="5" customWidth="1"/>
    <col min="10497" max="10504" width="15" style="5" customWidth="1"/>
    <col min="10505" max="10748" width="9.140625" style="5"/>
    <col min="10749" max="10749" width="5.7109375" style="5" customWidth="1"/>
    <col min="10750" max="10750" width="26.140625" style="5" customWidth="1"/>
    <col min="10751" max="10751" width="8.7109375" style="5" customWidth="1"/>
    <col min="10752" max="10752" width="37.140625" style="5" customWidth="1"/>
    <col min="10753" max="10760" width="15" style="5" customWidth="1"/>
    <col min="10761" max="11004" width="9.140625" style="5"/>
    <col min="11005" max="11005" width="5.7109375" style="5" customWidth="1"/>
    <col min="11006" max="11006" width="26.140625" style="5" customWidth="1"/>
    <col min="11007" max="11007" width="8.7109375" style="5" customWidth="1"/>
    <col min="11008" max="11008" width="37.140625" style="5" customWidth="1"/>
    <col min="11009" max="11016" width="15" style="5" customWidth="1"/>
    <col min="11017" max="11260" width="9.140625" style="5"/>
    <col min="11261" max="11261" width="5.7109375" style="5" customWidth="1"/>
    <col min="11262" max="11262" width="26.140625" style="5" customWidth="1"/>
    <col min="11263" max="11263" width="8.7109375" style="5" customWidth="1"/>
    <col min="11264" max="11264" width="37.140625" style="5" customWidth="1"/>
    <col min="11265" max="11272" width="15" style="5" customWidth="1"/>
    <col min="11273" max="11516" width="9.140625" style="5"/>
    <col min="11517" max="11517" width="5.7109375" style="5" customWidth="1"/>
    <col min="11518" max="11518" width="26.140625" style="5" customWidth="1"/>
    <col min="11519" max="11519" width="8.7109375" style="5" customWidth="1"/>
    <col min="11520" max="11520" width="37.140625" style="5" customWidth="1"/>
    <col min="11521" max="11528" width="15" style="5" customWidth="1"/>
    <col min="11529" max="11772" width="9.140625" style="5"/>
    <col min="11773" max="11773" width="5.7109375" style="5" customWidth="1"/>
    <col min="11774" max="11774" width="26.140625" style="5" customWidth="1"/>
    <col min="11775" max="11775" width="8.7109375" style="5" customWidth="1"/>
    <col min="11776" max="11776" width="37.140625" style="5" customWidth="1"/>
    <col min="11777" max="11784" width="15" style="5" customWidth="1"/>
    <col min="11785" max="12028" width="9.140625" style="5"/>
    <col min="12029" max="12029" width="5.7109375" style="5" customWidth="1"/>
    <col min="12030" max="12030" width="26.140625" style="5" customWidth="1"/>
    <col min="12031" max="12031" width="8.7109375" style="5" customWidth="1"/>
    <col min="12032" max="12032" width="37.140625" style="5" customWidth="1"/>
    <col min="12033" max="12040" width="15" style="5" customWidth="1"/>
    <col min="12041" max="12284" width="9.140625" style="5"/>
    <col min="12285" max="12285" width="5.7109375" style="5" customWidth="1"/>
    <col min="12286" max="12286" width="26.140625" style="5" customWidth="1"/>
    <col min="12287" max="12287" width="8.7109375" style="5" customWidth="1"/>
    <col min="12288" max="12288" width="37.140625" style="5" customWidth="1"/>
    <col min="12289" max="12296" width="15" style="5" customWidth="1"/>
    <col min="12297" max="12540" width="9.140625" style="5"/>
    <col min="12541" max="12541" width="5.7109375" style="5" customWidth="1"/>
    <col min="12542" max="12542" width="26.140625" style="5" customWidth="1"/>
    <col min="12543" max="12543" width="8.7109375" style="5" customWidth="1"/>
    <col min="12544" max="12544" width="37.140625" style="5" customWidth="1"/>
    <col min="12545" max="12552" width="15" style="5" customWidth="1"/>
    <col min="12553" max="12796" width="9.140625" style="5"/>
    <col min="12797" max="12797" width="5.7109375" style="5" customWidth="1"/>
    <col min="12798" max="12798" width="26.140625" style="5" customWidth="1"/>
    <col min="12799" max="12799" width="8.7109375" style="5" customWidth="1"/>
    <col min="12800" max="12800" width="37.140625" style="5" customWidth="1"/>
    <col min="12801" max="12808" width="15" style="5" customWidth="1"/>
    <col min="12809" max="13052" width="9.140625" style="5"/>
    <col min="13053" max="13053" width="5.7109375" style="5" customWidth="1"/>
    <col min="13054" max="13054" width="26.140625" style="5" customWidth="1"/>
    <col min="13055" max="13055" width="8.7109375" style="5" customWidth="1"/>
    <col min="13056" max="13056" width="37.140625" style="5" customWidth="1"/>
    <col min="13057" max="13064" width="15" style="5" customWidth="1"/>
    <col min="13065" max="13308" width="9.140625" style="5"/>
    <col min="13309" max="13309" width="5.7109375" style="5" customWidth="1"/>
    <col min="13310" max="13310" width="26.140625" style="5" customWidth="1"/>
    <col min="13311" max="13311" width="8.7109375" style="5" customWidth="1"/>
    <col min="13312" max="13312" width="37.140625" style="5" customWidth="1"/>
    <col min="13313" max="13320" width="15" style="5" customWidth="1"/>
    <col min="13321" max="13564" width="9.140625" style="5"/>
    <col min="13565" max="13565" width="5.7109375" style="5" customWidth="1"/>
    <col min="13566" max="13566" width="26.140625" style="5" customWidth="1"/>
    <col min="13567" max="13567" width="8.7109375" style="5" customWidth="1"/>
    <col min="13568" max="13568" width="37.140625" style="5" customWidth="1"/>
    <col min="13569" max="13576" width="15" style="5" customWidth="1"/>
    <col min="13577" max="13820" width="9.140625" style="5"/>
    <col min="13821" max="13821" width="5.7109375" style="5" customWidth="1"/>
    <col min="13822" max="13822" width="26.140625" style="5" customWidth="1"/>
    <col min="13823" max="13823" width="8.7109375" style="5" customWidth="1"/>
    <col min="13824" max="13824" width="37.140625" style="5" customWidth="1"/>
    <col min="13825" max="13832" width="15" style="5" customWidth="1"/>
    <col min="13833" max="14076" width="9.140625" style="5"/>
    <col min="14077" max="14077" width="5.7109375" style="5" customWidth="1"/>
    <col min="14078" max="14078" width="26.140625" style="5" customWidth="1"/>
    <col min="14079" max="14079" width="8.7109375" style="5" customWidth="1"/>
    <col min="14080" max="14080" width="37.140625" style="5" customWidth="1"/>
    <col min="14081" max="14088" width="15" style="5" customWidth="1"/>
    <col min="14089" max="14332" width="9.140625" style="5"/>
    <col min="14333" max="14333" width="5.7109375" style="5" customWidth="1"/>
    <col min="14334" max="14334" width="26.140625" style="5" customWidth="1"/>
    <col min="14335" max="14335" width="8.7109375" style="5" customWidth="1"/>
    <col min="14336" max="14336" width="37.140625" style="5" customWidth="1"/>
    <col min="14337" max="14344" width="15" style="5" customWidth="1"/>
    <col min="14345" max="14588" width="9.140625" style="5"/>
    <col min="14589" max="14589" width="5.7109375" style="5" customWidth="1"/>
    <col min="14590" max="14590" width="26.140625" style="5" customWidth="1"/>
    <col min="14591" max="14591" width="8.7109375" style="5" customWidth="1"/>
    <col min="14592" max="14592" width="37.140625" style="5" customWidth="1"/>
    <col min="14593" max="14600" width="15" style="5" customWidth="1"/>
    <col min="14601" max="14844" width="9.140625" style="5"/>
    <col min="14845" max="14845" width="5.7109375" style="5" customWidth="1"/>
    <col min="14846" max="14846" width="26.140625" style="5" customWidth="1"/>
    <col min="14847" max="14847" width="8.7109375" style="5" customWidth="1"/>
    <col min="14848" max="14848" width="37.140625" style="5" customWidth="1"/>
    <col min="14849" max="14856" width="15" style="5" customWidth="1"/>
    <col min="14857" max="15100" width="9.140625" style="5"/>
    <col min="15101" max="15101" width="5.7109375" style="5" customWidth="1"/>
    <col min="15102" max="15102" width="26.140625" style="5" customWidth="1"/>
    <col min="15103" max="15103" width="8.7109375" style="5" customWidth="1"/>
    <col min="15104" max="15104" width="37.140625" style="5" customWidth="1"/>
    <col min="15105" max="15112" width="15" style="5" customWidth="1"/>
    <col min="15113" max="15356" width="9.140625" style="5"/>
    <col min="15357" max="15357" width="5.7109375" style="5" customWidth="1"/>
    <col min="15358" max="15358" width="26.140625" style="5" customWidth="1"/>
    <col min="15359" max="15359" width="8.7109375" style="5" customWidth="1"/>
    <col min="15360" max="15360" width="37.140625" style="5" customWidth="1"/>
    <col min="15361" max="15368" width="15" style="5" customWidth="1"/>
    <col min="15369" max="15612" width="9.140625" style="5"/>
    <col min="15613" max="15613" width="5.7109375" style="5" customWidth="1"/>
    <col min="15614" max="15614" width="26.140625" style="5" customWidth="1"/>
    <col min="15615" max="15615" width="8.7109375" style="5" customWidth="1"/>
    <col min="15616" max="15616" width="37.140625" style="5" customWidth="1"/>
    <col min="15617" max="15624" width="15" style="5" customWidth="1"/>
    <col min="15625" max="15868" width="9.140625" style="5"/>
    <col min="15869" max="15869" width="5.7109375" style="5" customWidth="1"/>
    <col min="15870" max="15870" width="26.140625" style="5" customWidth="1"/>
    <col min="15871" max="15871" width="8.7109375" style="5" customWidth="1"/>
    <col min="15872" max="15872" width="37.140625" style="5" customWidth="1"/>
    <col min="15873" max="15880" width="15" style="5" customWidth="1"/>
    <col min="15881" max="16124" width="9.140625" style="5"/>
    <col min="16125" max="16125" width="5.7109375" style="5" customWidth="1"/>
    <col min="16126" max="16126" width="26.140625" style="5" customWidth="1"/>
    <col min="16127" max="16127" width="8.7109375" style="5" customWidth="1"/>
    <col min="16128" max="16128" width="37.140625" style="5" customWidth="1"/>
    <col min="16129" max="16136" width="15" style="5" customWidth="1"/>
    <col min="16137" max="16384" width="9.140625" style="5"/>
  </cols>
  <sheetData>
    <row r="3" spans="1:8" x14ac:dyDescent="0.2">
      <c r="B3" s="2" t="s">
        <v>310</v>
      </c>
      <c r="C3" s="2"/>
      <c r="D3" s="2"/>
      <c r="E3" s="2"/>
      <c r="F3" s="2"/>
      <c r="G3" s="2"/>
      <c r="H3" s="3"/>
    </row>
    <row r="4" spans="1:8" x14ac:dyDescent="0.2">
      <c r="B4" s="2" t="s">
        <v>274</v>
      </c>
      <c r="C4" s="2"/>
      <c r="D4" s="2"/>
      <c r="E4" s="2"/>
      <c r="F4" s="2"/>
      <c r="G4" s="2"/>
      <c r="H4" s="3"/>
    </row>
    <row r="5" spans="1:8" x14ac:dyDescent="0.2">
      <c r="B5" s="2" t="s">
        <v>309</v>
      </c>
      <c r="C5" s="2"/>
      <c r="D5" s="2"/>
      <c r="E5" s="2"/>
      <c r="F5" s="2"/>
      <c r="G5" s="2"/>
      <c r="H5" s="3"/>
    </row>
    <row r="7" spans="1:8" ht="18" x14ac:dyDescent="0.25">
      <c r="A7" s="6" t="s">
        <v>0</v>
      </c>
      <c r="B7" s="7" t="s">
        <v>223</v>
      </c>
      <c r="C7" s="8"/>
      <c r="D7" s="9"/>
      <c r="E7" s="10"/>
      <c r="F7" s="10"/>
      <c r="G7" s="10"/>
      <c r="H7" s="10"/>
    </row>
    <row r="8" spans="1:8" ht="18.75" thickBot="1" x14ac:dyDescent="0.3">
      <c r="A8" s="6"/>
      <c r="B8" s="7"/>
      <c r="C8" s="8"/>
      <c r="D8" s="9"/>
      <c r="E8" s="10"/>
      <c r="F8" s="10"/>
      <c r="G8" s="10"/>
      <c r="H8" s="10"/>
    </row>
    <row r="9" spans="1:8" ht="15.75" thickBot="1" x14ac:dyDescent="0.3">
      <c r="A9" s="6"/>
      <c r="B9" s="137" t="s">
        <v>304</v>
      </c>
      <c r="C9" s="138"/>
      <c r="D9" s="139"/>
      <c r="E9" s="140"/>
      <c r="F9" s="141"/>
      <c r="G9" s="142"/>
      <c r="H9" s="143"/>
    </row>
    <row r="10" spans="1:8" ht="13.5" thickBot="1" x14ac:dyDescent="0.25">
      <c r="A10" s="1" t="s">
        <v>0</v>
      </c>
      <c r="C10" s="12"/>
      <c r="E10" s="1"/>
      <c r="F10" s="1"/>
      <c r="G10" s="1"/>
      <c r="H10" s="11"/>
    </row>
    <row r="11" spans="1:8" ht="15.75" thickBot="1" x14ac:dyDescent="0.3">
      <c r="B11" s="115" t="s">
        <v>281</v>
      </c>
      <c r="C11" s="116"/>
      <c r="D11" s="117"/>
      <c r="E11" s="117"/>
      <c r="F11" s="117"/>
      <c r="G11" s="117"/>
      <c r="H11" s="118"/>
    </row>
    <row r="12" spans="1:8" ht="22.5" x14ac:dyDescent="0.2">
      <c r="B12" s="119" t="s">
        <v>2</v>
      </c>
      <c r="C12" s="120" t="s">
        <v>3</v>
      </c>
      <c r="D12" s="121" t="s">
        <v>4</v>
      </c>
      <c r="E12" s="122" t="s">
        <v>282</v>
      </c>
      <c r="F12" s="122" t="s">
        <v>277</v>
      </c>
      <c r="G12" s="122" t="s">
        <v>278</v>
      </c>
      <c r="H12" s="162" t="s">
        <v>279</v>
      </c>
    </row>
    <row r="13" spans="1:8" ht="15" customHeight="1" thickBot="1" x14ac:dyDescent="0.25">
      <c r="A13" s="1" t="s">
        <v>0</v>
      </c>
      <c r="B13" s="124"/>
      <c r="C13" s="125"/>
      <c r="D13" s="126"/>
      <c r="E13" s="127"/>
      <c r="F13" s="127"/>
      <c r="G13" s="127"/>
      <c r="H13" s="163"/>
    </row>
    <row r="14" spans="1:8" ht="13.5" thickBot="1" x14ac:dyDescent="0.25">
      <c r="A14" s="1" t="s">
        <v>0</v>
      </c>
      <c r="B14" s="13" t="s">
        <v>41</v>
      </c>
      <c r="C14" s="14"/>
      <c r="D14" s="15"/>
      <c r="E14" s="15"/>
      <c r="F14" s="15"/>
      <c r="G14" s="15"/>
      <c r="H14" s="17"/>
    </row>
    <row r="15" spans="1:8" x14ac:dyDescent="0.2">
      <c r="A15" s="1" t="s">
        <v>0</v>
      </c>
      <c r="B15" s="19" t="s">
        <v>7</v>
      </c>
      <c r="C15" s="20" t="s">
        <v>224</v>
      </c>
      <c r="D15" s="21" t="s">
        <v>225</v>
      </c>
      <c r="E15" s="128" t="s">
        <v>283</v>
      </c>
      <c r="F15" s="128" t="s">
        <v>284</v>
      </c>
      <c r="G15" s="128" t="s">
        <v>299</v>
      </c>
      <c r="H15" s="103">
        <v>4500</v>
      </c>
    </row>
    <row r="16" spans="1:8" x14ac:dyDescent="0.2">
      <c r="A16" s="1" t="s">
        <v>0</v>
      </c>
      <c r="B16" s="23"/>
      <c r="C16" s="24"/>
      <c r="D16" s="25"/>
      <c r="E16" s="128"/>
      <c r="F16" s="128"/>
      <c r="G16" s="128"/>
      <c r="H16" s="103"/>
    </row>
    <row r="17" spans="1:9" x14ac:dyDescent="0.2">
      <c r="A17" s="1" t="s">
        <v>0</v>
      </c>
      <c r="B17" s="19" t="s">
        <v>7</v>
      </c>
      <c r="C17" s="20" t="s">
        <v>226</v>
      </c>
      <c r="D17" s="21" t="s">
        <v>227</v>
      </c>
      <c r="E17" s="128" t="s">
        <v>283</v>
      </c>
      <c r="F17" s="128" t="s">
        <v>284</v>
      </c>
      <c r="G17" s="128" t="s">
        <v>299</v>
      </c>
      <c r="H17" s="103">
        <v>3000</v>
      </c>
    </row>
    <row r="18" spans="1:9" x14ac:dyDescent="0.2">
      <c r="A18" s="1" t="s">
        <v>0</v>
      </c>
      <c r="B18" s="23"/>
      <c r="C18" s="24"/>
      <c r="D18" s="25"/>
      <c r="E18" s="128"/>
      <c r="F18" s="128"/>
      <c r="G18" s="26"/>
      <c r="H18" s="107"/>
    </row>
    <row r="19" spans="1:9" x14ac:dyDescent="0.2">
      <c r="A19" s="1" t="s">
        <v>0</v>
      </c>
      <c r="B19" s="19" t="s">
        <v>7</v>
      </c>
      <c r="C19" s="20" t="s">
        <v>228</v>
      </c>
      <c r="D19" s="21" t="s">
        <v>229</v>
      </c>
      <c r="E19" s="128" t="s">
        <v>283</v>
      </c>
      <c r="F19" s="128" t="s">
        <v>284</v>
      </c>
      <c r="G19" s="128" t="s">
        <v>299</v>
      </c>
      <c r="H19" s="103">
        <v>7000</v>
      </c>
    </row>
    <row r="20" spans="1:9" ht="13.5" thickBot="1" x14ac:dyDescent="0.25">
      <c r="A20" s="1" t="s">
        <v>0</v>
      </c>
      <c r="B20" s="23"/>
      <c r="C20" s="24"/>
      <c r="D20" s="25"/>
      <c r="E20" s="128"/>
      <c r="F20" s="128"/>
      <c r="G20" s="26"/>
      <c r="H20" s="104"/>
      <c r="I20" s="4">
        <f>SUM(H15:H19)</f>
        <v>14500</v>
      </c>
    </row>
    <row r="21" spans="1:9" ht="13.5" thickBot="1" x14ac:dyDescent="0.25">
      <c r="A21" s="1" t="s">
        <v>0</v>
      </c>
      <c r="B21" s="13" t="s">
        <v>38</v>
      </c>
      <c r="C21" s="14"/>
      <c r="D21" s="15"/>
      <c r="E21" s="16"/>
      <c r="F21" s="17"/>
      <c r="G21" s="16"/>
      <c r="H21" s="17"/>
    </row>
    <row r="22" spans="1:9" x14ac:dyDescent="0.2">
      <c r="A22" s="1" t="s">
        <v>0</v>
      </c>
      <c r="B22" s="19" t="s">
        <v>7</v>
      </c>
      <c r="C22" s="20" t="s">
        <v>230</v>
      </c>
      <c r="D22" s="21" t="s">
        <v>231</v>
      </c>
      <c r="E22" s="128" t="s">
        <v>283</v>
      </c>
      <c r="F22" s="128" t="s">
        <v>284</v>
      </c>
      <c r="G22" s="128" t="s">
        <v>299</v>
      </c>
      <c r="H22" s="105">
        <v>35362</v>
      </c>
    </row>
    <row r="23" spans="1:9" x14ac:dyDescent="0.2">
      <c r="A23" s="1" t="s">
        <v>0</v>
      </c>
      <c r="B23" s="23"/>
      <c r="C23" s="24"/>
      <c r="D23" s="25"/>
      <c r="E23" s="128"/>
      <c r="F23" s="128"/>
      <c r="G23" s="128"/>
      <c r="H23" s="104"/>
    </row>
    <row r="24" spans="1:9" x14ac:dyDescent="0.2">
      <c r="A24" s="1" t="s">
        <v>0</v>
      </c>
      <c r="B24" s="19" t="s">
        <v>7</v>
      </c>
      <c r="C24" s="20" t="s">
        <v>232</v>
      </c>
      <c r="D24" s="21" t="s">
        <v>233</v>
      </c>
      <c r="E24" s="128" t="s">
        <v>283</v>
      </c>
      <c r="F24" s="128" t="s">
        <v>284</v>
      </c>
      <c r="G24" s="128" t="s">
        <v>299</v>
      </c>
      <c r="H24" s="105">
        <v>125000</v>
      </c>
    </row>
    <row r="25" spans="1:9" ht="13.5" thickBot="1" x14ac:dyDescent="0.25">
      <c r="A25" s="1" t="s">
        <v>0</v>
      </c>
      <c r="B25" s="23"/>
      <c r="C25" s="24"/>
      <c r="D25" s="25"/>
      <c r="E25" s="128"/>
      <c r="F25" s="128"/>
      <c r="G25" s="128"/>
      <c r="H25" s="104"/>
      <c r="I25" s="4">
        <f>SUM(H22:H24)</f>
        <v>160362</v>
      </c>
    </row>
    <row r="26" spans="1:9" ht="13.5" thickBot="1" x14ac:dyDescent="0.25">
      <c r="A26" s="1" t="s">
        <v>0</v>
      </c>
      <c r="B26" s="13" t="s">
        <v>171</v>
      </c>
      <c r="C26" s="14"/>
      <c r="D26" s="15"/>
      <c r="E26" s="16"/>
      <c r="F26" s="17"/>
      <c r="G26" s="16"/>
      <c r="H26" s="17"/>
    </row>
    <row r="27" spans="1:9" x14ac:dyDescent="0.2">
      <c r="A27" s="1" t="s">
        <v>0</v>
      </c>
      <c r="B27" s="19" t="s">
        <v>7</v>
      </c>
      <c r="C27" s="20" t="s">
        <v>234</v>
      </c>
      <c r="D27" s="21" t="s">
        <v>235</v>
      </c>
      <c r="E27" s="128" t="s">
        <v>283</v>
      </c>
      <c r="F27" s="128" t="s">
        <v>284</v>
      </c>
      <c r="G27" s="128" t="s">
        <v>299</v>
      </c>
      <c r="H27" s="103">
        <v>80900</v>
      </c>
    </row>
    <row r="28" spans="1:9" x14ac:dyDescent="0.2">
      <c r="A28" s="1" t="s">
        <v>0</v>
      </c>
      <c r="B28" s="23"/>
      <c r="C28" s="24"/>
      <c r="D28" s="25"/>
      <c r="E28" s="128"/>
      <c r="F28" s="128"/>
      <c r="G28" s="128"/>
      <c r="H28" s="104"/>
    </row>
    <row r="29" spans="1:9" x14ac:dyDescent="0.2">
      <c r="A29" s="1" t="s">
        <v>0</v>
      </c>
      <c r="B29" s="19" t="s">
        <v>7</v>
      </c>
      <c r="C29" s="20" t="s">
        <v>236</v>
      </c>
      <c r="D29" s="21" t="s">
        <v>237</v>
      </c>
      <c r="E29" s="128" t="s">
        <v>283</v>
      </c>
      <c r="F29" s="128" t="s">
        <v>284</v>
      </c>
      <c r="G29" s="128" t="s">
        <v>299</v>
      </c>
      <c r="H29" s="103">
        <v>2930</v>
      </c>
    </row>
    <row r="30" spans="1:9" x14ac:dyDescent="0.2">
      <c r="A30" s="1" t="s">
        <v>0</v>
      </c>
      <c r="B30" s="23"/>
      <c r="C30" s="24"/>
      <c r="D30" s="25"/>
      <c r="E30" s="128"/>
      <c r="F30" s="128"/>
      <c r="G30" s="26"/>
      <c r="H30" s="104"/>
    </row>
    <row r="31" spans="1:9" x14ac:dyDescent="0.2">
      <c r="A31" s="1" t="s">
        <v>0</v>
      </c>
      <c r="B31" s="19" t="s">
        <v>7</v>
      </c>
      <c r="C31" s="20" t="s">
        <v>238</v>
      </c>
      <c r="D31" s="21" t="s">
        <v>239</v>
      </c>
      <c r="E31" s="128" t="s">
        <v>283</v>
      </c>
      <c r="F31" s="128" t="s">
        <v>284</v>
      </c>
      <c r="G31" s="128" t="s">
        <v>299</v>
      </c>
      <c r="H31" s="103">
        <v>4000</v>
      </c>
    </row>
    <row r="32" spans="1:9" x14ac:dyDescent="0.2">
      <c r="A32" s="1" t="s">
        <v>0</v>
      </c>
      <c r="B32" s="23"/>
      <c r="C32" s="24"/>
      <c r="D32" s="25"/>
      <c r="E32" s="128"/>
      <c r="F32" s="128"/>
      <c r="G32" s="26"/>
      <c r="H32" s="104"/>
    </row>
    <row r="33" spans="1:9" x14ac:dyDescent="0.2">
      <c r="A33" s="1" t="s">
        <v>0</v>
      </c>
      <c r="B33" s="19" t="s">
        <v>7</v>
      </c>
      <c r="C33" s="20" t="s">
        <v>240</v>
      </c>
      <c r="D33" s="21" t="s">
        <v>241</v>
      </c>
      <c r="E33" s="128" t="s">
        <v>283</v>
      </c>
      <c r="F33" s="128" t="s">
        <v>284</v>
      </c>
      <c r="G33" s="128" t="s">
        <v>299</v>
      </c>
      <c r="H33" s="103">
        <v>1600</v>
      </c>
    </row>
    <row r="34" spans="1:9" ht="13.5" thickBot="1" x14ac:dyDescent="0.25">
      <c r="A34" s="1" t="s">
        <v>0</v>
      </c>
      <c r="B34" s="23"/>
      <c r="C34" s="24"/>
      <c r="D34" s="25"/>
      <c r="E34" s="128"/>
      <c r="F34" s="128"/>
      <c r="G34" s="26"/>
      <c r="H34" s="104"/>
      <c r="I34" s="4">
        <f>SUM(H27:H33)</f>
        <v>89430</v>
      </c>
    </row>
    <row r="35" spans="1:9" ht="13.5" thickBot="1" x14ac:dyDescent="0.25">
      <c r="A35" s="1" t="s">
        <v>0</v>
      </c>
      <c r="B35" s="13" t="s">
        <v>280</v>
      </c>
      <c r="C35" s="14"/>
      <c r="D35" s="15"/>
      <c r="E35" s="15"/>
      <c r="F35" s="15"/>
      <c r="G35" s="15"/>
      <c r="H35" s="17">
        <f>SUM(H15:H34)</f>
        <v>264292</v>
      </c>
    </row>
    <row r="36" spans="1:9" x14ac:dyDescent="0.2">
      <c r="A36" s="1" t="s">
        <v>0</v>
      </c>
      <c r="C36" s="12"/>
      <c r="E36" s="1"/>
      <c r="F36" s="1"/>
      <c r="G36" s="1"/>
      <c r="H36" s="11"/>
    </row>
    <row r="37" spans="1:9" ht="13.5" thickBot="1" x14ac:dyDescent="0.25">
      <c r="C37" s="12"/>
      <c r="E37" s="1"/>
      <c r="F37" s="1"/>
      <c r="G37" s="1"/>
      <c r="H37" s="11"/>
    </row>
    <row r="38" spans="1:9" ht="15.75" thickBot="1" x14ac:dyDescent="0.25">
      <c r="A38" s="1" t="s">
        <v>0</v>
      </c>
      <c r="B38" s="111" t="s">
        <v>275</v>
      </c>
      <c r="C38" s="112"/>
      <c r="D38" s="113"/>
      <c r="E38" s="114"/>
      <c r="F38" s="114"/>
      <c r="G38" s="114"/>
      <c r="H38" s="136"/>
    </row>
    <row r="39" spans="1:9" ht="13.5" thickBot="1" x14ac:dyDescent="0.25">
      <c r="C39" s="12"/>
      <c r="E39" s="1"/>
      <c r="F39" s="1"/>
      <c r="G39" s="1"/>
      <c r="H39" s="11"/>
    </row>
    <row r="40" spans="1:9" ht="15.75" thickBot="1" x14ac:dyDescent="0.3">
      <c r="B40" s="115" t="s">
        <v>276</v>
      </c>
      <c r="C40" s="116"/>
      <c r="D40" s="117"/>
      <c r="E40" s="129"/>
      <c r="F40" s="117"/>
      <c r="G40" s="117"/>
      <c r="H40" s="118"/>
    </row>
    <row r="41" spans="1:9" ht="32.25" customHeight="1" thickBot="1" x14ac:dyDescent="0.25">
      <c r="B41" s="119" t="s">
        <v>2</v>
      </c>
      <c r="C41" s="120" t="s">
        <v>3</v>
      </c>
      <c r="D41" s="121" t="s">
        <v>4</v>
      </c>
      <c r="E41" s="160" t="s">
        <v>277</v>
      </c>
      <c r="F41" s="161"/>
      <c r="G41" s="122" t="s">
        <v>278</v>
      </c>
      <c r="H41" s="123" t="s">
        <v>279</v>
      </c>
    </row>
    <row r="42" spans="1:9" ht="13.5" thickBot="1" x14ac:dyDescent="0.25">
      <c r="B42" s="13" t="s">
        <v>41</v>
      </c>
      <c r="C42" s="14"/>
      <c r="D42" s="15"/>
      <c r="E42" s="16"/>
      <c r="F42" s="17"/>
      <c r="G42" s="16"/>
      <c r="H42" s="18"/>
    </row>
    <row r="43" spans="1:9" x14ac:dyDescent="0.2">
      <c r="B43" s="19" t="s">
        <v>7</v>
      </c>
      <c r="C43" s="20" t="s">
        <v>224</v>
      </c>
      <c r="D43" s="21" t="s">
        <v>225</v>
      </c>
      <c r="E43" s="25" t="s">
        <v>8</v>
      </c>
      <c r="F43" s="22"/>
      <c r="G43" s="128" t="s">
        <v>299</v>
      </c>
      <c r="H43" s="103">
        <v>4500</v>
      </c>
    </row>
    <row r="44" spans="1:9" x14ac:dyDescent="0.2">
      <c r="B44" s="23"/>
      <c r="C44" s="24"/>
      <c r="D44" s="25"/>
      <c r="E44" s="26"/>
      <c r="F44" s="27"/>
      <c r="G44" s="128"/>
      <c r="H44" s="103"/>
    </row>
    <row r="45" spans="1:9" x14ac:dyDescent="0.2">
      <c r="B45" s="19" t="s">
        <v>7</v>
      </c>
      <c r="C45" s="20" t="s">
        <v>226</v>
      </c>
      <c r="D45" s="21" t="s">
        <v>227</v>
      </c>
      <c r="E45" s="25" t="s">
        <v>8</v>
      </c>
      <c r="F45" s="22"/>
      <c r="G45" s="128" t="s">
        <v>299</v>
      </c>
      <c r="H45" s="103">
        <v>3000</v>
      </c>
    </row>
    <row r="46" spans="1:9" x14ac:dyDescent="0.2">
      <c r="B46" s="23"/>
      <c r="C46" s="24"/>
      <c r="D46" s="25"/>
      <c r="E46" s="26"/>
      <c r="F46" s="27"/>
      <c r="G46" s="26"/>
      <c r="H46" s="107"/>
    </row>
    <row r="47" spans="1:9" x14ac:dyDescent="0.2">
      <c r="B47" s="19" t="s">
        <v>7</v>
      </c>
      <c r="C47" s="20" t="s">
        <v>228</v>
      </c>
      <c r="D47" s="21" t="s">
        <v>229</v>
      </c>
      <c r="E47" s="25" t="s">
        <v>8</v>
      </c>
      <c r="F47" s="22"/>
      <c r="G47" s="128" t="s">
        <v>299</v>
      </c>
      <c r="H47" s="103">
        <v>7000</v>
      </c>
    </row>
    <row r="48" spans="1:9" ht="13.5" thickBot="1" x14ac:dyDescent="0.25">
      <c r="B48" s="23"/>
      <c r="C48" s="24"/>
      <c r="D48" s="25"/>
      <c r="E48" s="26"/>
      <c r="F48" s="27"/>
      <c r="G48" s="26"/>
      <c r="H48" s="104"/>
    </row>
    <row r="49" spans="2:8" ht="13.5" thickBot="1" x14ac:dyDescent="0.25">
      <c r="B49" s="13" t="s">
        <v>38</v>
      </c>
      <c r="C49" s="14"/>
      <c r="D49" s="15"/>
      <c r="E49" s="16"/>
      <c r="F49" s="17"/>
      <c r="G49" s="16"/>
      <c r="H49" s="17"/>
    </row>
    <row r="50" spans="2:8" x14ac:dyDescent="0.2">
      <c r="B50" s="19" t="s">
        <v>7</v>
      </c>
      <c r="C50" s="20" t="s">
        <v>230</v>
      </c>
      <c r="D50" s="21" t="s">
        <v>231</v>
      </c>
      <c r="E50" s="25" t="s">
        <v>8</v>
      </c>
      <c r="F50" s="22"/>
      <c r="G50" s="128" t="s">
        <v>299</v>
      </c>
      <c r="H50" s="105">
        <v>35362</v>
      </c>
    </row>
    <row r="51" spans="2:8" x14ac:dyDescent="0.2">
      <c r="B51" s="23"/>
      <c r="C51" s="24"/>
      <c r="D51" s="25"/>
      <c r="E51" s="26"/>
      <c r="F51" s="27"/>
      <c r="G51" s="128"/>
      <c r="H51" s="104"/>
    </row>
    <row r="52" spans="2:8" x14ac:dyDescent="0.2">
      <c r="B52" s="19" t="s">
        <v>7</v>
      </c>
      <c r="C52" s="20" t="s">
        <v>232</v>
      </c>
      <c r="D52" s="21" t="s">
        <v>233</v>
      </c>
      <c r="E52" s="25" t="s">
        <v>8</v>
      </c>
      <c r="F52" s="22"/>
      <c r="G52" s="128" t="s">
        <v>299</v>
      </c>
      <c r="H52" s="105">
        <v>125000</v>
      </c>
    </row>
    <row r="53" spans="2:8" ht="13.5" thickBot="1" x14ac:dyDescent="0.25">
      <c r="B53" s="23"/>
      <c r="C53" s="24"/>
      <c r="D53" s="25"/>
      <c r="E53" s="26"/>
      <c r="F53" s="27"/>
      <c r="G53" s="128"/>
      <c r="H53" s="104"/>
    </row>
    <row r="54" spans="2:8" ht="13.5" thickBot="1" x14ac:dyDescent="0.25">
      <c r="B54" s="13" t="s">
        <v>171</v>
      </c>
      <c r="C54" s="14"/>
      <c r="D54" s="15"/>
      <c r="E54" s="16"/>
      <c r="F54" s="17"/>
      <c r="G54" s="16"/>
      <c r="H54" s="17"/>
    </row>
    <row r="55" spans="2:8" x14ac:dyDescent="0.2">
      <c r="B55" s="19" t="s">
        <v>7</v>
      </c>
      <c r="C55" s="20" t="s">
        <v>234</v>
      </c>
      <c r="D55" s="21" t="s">
        <v>235</v>
      </c>
      <c r="E55" s="25" t="s">
        <v>8</v>
      </c>
      <c r="F55" s="22"/>
      <c r="G55" s="128" t="s">
        <v>299</v>
      </c>
      <c r="H55" s="103">
        <v>80900</v>
      </c>
    </row>
    <row r="56" spans="2:8" x14ac:dyDescent="0.2">
      <c r="B56" s="23"/>
      <c r="C56" s="24"/>
      <c r="D56" s="25"/>
      <c r="E56" s="26"/>
      <c r="F56" s="27"/>
      <c r="G56" s="128"/>
      <c r="H56" s="104"/>
    </row>
    <row r="57" spans="2:8" x14ac:dyDescent="0.2">
      <c r="B57" s="19" t="s">
        <v>7</v>
      </c>
      <c r="C57" s="20" t="s">
        <v>236</v>
      </c>
      <c r="D57" s="21" t="s">
        <v>237</v>
      </c>
      <c r="E57" s="25" t="s">
        <v>8</v>
      </c>
      <c r="F57" s="22"/>
      <c r="G57" s="128" t="s">
        <v>299</v>
      </c>
      <c r="H57" s="103">
        <v>2930</v>
      </c>
    </row>
    <row r="58" spans="2:8" x14ac:dyDescent="0.2">
      <c r="B58" s="23"/>
      <c r="C58" s="24"/>
      <c r="D58" s="25"/>
      <c r="E58" s="26"/>
      <c r="F58" s="27"/>
      <c r="G58" s="26"/>
      <c r="H58" s="104"/>
    </row>
    <row r="59" spans="2:8" x14ac:dyDescent="0.2">
      <c r="B59" s="19" t="s">
        <v>7</v>
      </c>
      <c r="C59" s="20" t="s">
        <v>238</v>
      </c>
      <c r="D59" s="21" t="s">
        <v>239</v>
      </c>
      <c r="E59" s="25" t="s">
        <v>8</v>
      </c>
      <c r="F59" s="22"/>
      <c r="G59" s="128" t="s">
        <v>299</v>
      </c>
      <c r="H59" s="103">
        <v>4000</v>
      </c>
    </row>
    <row r="60" spans="2:8" x14ac:dyDescent="0.2">
      <c r="B60" s="23"/>
      <c r="C60" s="24"/>
      <c r="D60" s="25"/>
      <c r="E60" s="26"/>
      <c r="F60" s="27"/>
      <c r="G60" s="26"/>
      <c r="H60" s="104"/>
    </row>
    <row r="61" spans="2:8" x14ac:dyDescent="0.2">
      <c r="B61" s="19" t="s">
        <v>7</v>
      </c>
      <c r="C61" s="20" t="s">
        <v>240</v>
      </c>
      <c r="D61" s="21" t="s">
        <v>241</v>
      </c>
      <c r="E61" s="25" t="s">
        <v>8</v>
      </c>
      <c r="F61" s="22"/>
      <c r="G61" s="128" t="s">
        <v>299</v>
      </c>
      <c r="H61" s="103">
        <v>1600</v>
      </c>
    </row>
    <row r="62" spans="2:8" ht="13.5" thickBot="1" x14ac:dyDescent="0.25">
      <c r="B62" s="23"/>
      <c r="C62" s="24"/>
      <c r="D62" s="25"/>
      <c r="E62" s="26"/>
      <c r="F62" s="27"/>
      <c r="G62" s="26"/>
      <c r="H62" s="104"/>
    </row>
    <row r="63" spans="2:8" ht="13.5" thickBot="1" x14ac:dyDescent="0.25">
      <c r="B63" s="13" t="s">
        <v>280</v>
      </c>
      <c r="C63" s="14"/>
      <c r="D63" s="15"/>
      <c r="E63" s="15"/>
      <c r="F63" s="15"/>
      <c r="G63" s="15"/>
      <c r="H63" s="28">
        <f>SUM(H43:H62)</f>
        <v>264292</v>
      </c>
    </row>
    <row r="64" spans="2:8" x14ac:dyDescent="0.2">
      <c r="C64" s="12"/>
      <c r="E64" s="11"/>
      <c r="F64" s="11"/>
      <c r="G64" s="11"/>
      <c r="H64" s="11"/>
    </row>
  </sheetData>
  <protectedRanges>
    <protectedRange sqref="H1:H2 H42:H1048576 H15:H34 H6:H8" name="Oblast1_1"/>
    <protectedRange sqref="H14" name="Oblast1_1_1_1"/>
    <protectedRange sqref="H35 H11:H13" name="Oblast1_1_4"/>
    <protectedRange sqref="H41" name="Oblast1_1_2"/>
    <protectedRange sqref="H40" name="Oblast1_1_3"/>
    <protectedRange sqref="H10 H36:H39" name="Oblast1_1_5"/>
    <protectedRange sqref="H3:H5" name="Oblast1_1_6"/>
    <protectedRange sqref="H9" name="Oblast1_1_1"/>
  </protectedRanges>
  <mergeCells count="2">
    <mergeCell ref="H12:H13"/>
    <mergeCell ref="E41:F41"/>
  </mergeCells>
  <pageMargins left="0.78740157480314965" right="0.78740157480314965" top="0.98425196850393704" bottom="0.98425196850393704" header="0.51181102362204722" footer="0.51181102362204722"/>
  <pageSetup paperSize="9" scale="61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Kapitoly</vt:lpstr>
      <vt:lpstr>01 - ROK 2024</vt:lpstr>
      <vt:lpstr>02 - ROK 2024</vt:lpstr>
      <vt:lpstr> 03 - ROK 2024</vt:lpstr>
      <vt:lpstr>04 - ROK 2024</vt:lpstr>
      <vt:lpstr>05 - ROK 2024</vt:lpstr>
      <vt:lpstr>06 - ROK 2024</vt:lpstr>
      <vt:lpstr>07 - ROK 2024</vt:lpstr>
      <vt:lpstr>08 - ROK 2024</vt:lpstr>
      <vt:lpstr>09 - ROK 2024</vt:lpstr>
      <vt:lpstr>' 03 - ROK 2024'!Názvy_tisku</vt:lpstr>
      <vt:lpstr>'01 - ROK 2024'!Názvy_tisku</vt:lpstr>
      <vt:lpstr>'02 - ROK 2024'!Názvy_tisku</vt:lpstr>
      <vt:lpstr>'04 - ROK 2024'!Názvy_tisku</vt:lpstr>
      <vt:lpstr>'05 - ROK 2024'!Názvy_tisku</vt:lpstr>
      <vt:lpstr>'06 - ROK 2024'!Názvy_tisku</vt:lpstr>
      <vt:lpstr>'07 - ROK 2024'!Názvy_tisku</vt:lpstr>
      <vt:lpstr>'08 - ROK 2024'!Názvy_tisku</vt:lpstr>
      <vt:lpstr>'09 - ROK 2024'!Názvy_tisku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Bernášek Martin (MHMP, ROZ)</dc:creator>
  <cp:lastModifiedBy>Žižlavská Ilona (MHMP, ROZ)</cp:lastModifiedBy>
  <cp:lastPrinted>2023-11-13T10:10:23Z</cp:lastPrinted>
  <dcterms:created xsi:type="dcterms:W3CDTF">2015-06-05T18:19:34Z</dcterms:created>
  <dcterms:modified xsi:type="dcterms:W3CDTF">2023-12-20T09:04:46Z</dcterms:modified>
</cp:coreProperties>
</file>