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xm5747\Desktop\"/>
    </mc:Choice>
  </mc:AlternateContent>
  <xr:revisionPtr revIDLastSave="0" documentId="8_{4188619D-34A2-4A5D-8132-347F84A92D31}" xr6:coauthVersionLast="47" xr6:coauthVersionMax="47" xr10:uidLastSave="{00000000-0000-0000-0000-000000000000}"/>
  <bookViews>
    <workbookView xWindow="780" yWindow="780" windowWidth="14400" windowHeight="7335" xr2:uid="{00000000-000D-0000-FFFF-FFFF00000000}"/>
  </bookViews>
  <sheets>
    <sheet name="GRANTY 2025" sheetId="5" r:id="rId1"/>
  </sheets>
  <definedNames>
    <definedName name="_xlnm._FilterDatabase" localSheetId="0" hidden="1">'GRANTY 2025'!$A$3:$M$14</definedName>
    <definedName name="_xlnm.Print_Area" localSheetId="0">'GRANTY 2025'!$A$1:$M$14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5" l="1"/>
  <c r="L7" i="5"/>
  <c r="L9" i="5"/>
  <c r="L11" i="5"/>
  <c r="L13" i="5"/>
  <c r="L14" i="5" l="1"/>
</calcChain>
</file>

<file path=xl/sharedStrings.xml><?xml version="1.0" encoding="utf-8"?>
<sst xmlns="http://schemas.openxmlformats.org/spreadsheetml/2006/main" count="46" uniqueCount="35">
  <si>
    <t>pečovatelská služba</t>
  </si>
  <si>
    <t>Pečovatelská služba</t>
  </si>
  <si>
    <t>Centrum zdravotních a sociálních služeb Březiněves, příspěvková organizace</t>
  </si>
  <si>
    <t>Pečovatelská služba Březiněves</t>
  </si>
  <si>
    <t>sociální služby poskytované ve zdravotnických zařízeních lůžkové péče</t>
  </si>
  <si>
    <t>Dům s pečovatelskou službou Harmonie</t>
  </si>
  <si>
    <t>Dům s pečovatelskou službou Kolovraty, příspěvková organizace</t>
  </si>
  <si>
    <t>Dům s pečovatelskou službou Kolovraty</t>
  </si>
  <si>
    <t>Léčebna dlouhodobě nemocných</t>
  </si>
  <si>
    <t>Středisko sociálních služeb Prahy 13</t>
  </si>
  <si>
    <t>pečovatelská služba terénní</t>
  </si>
  <si>
    <t>Název</t>
  </si>
  <si>
    <t>Druh služby</t>
  </si>
  <si>
    <t>Název služby</t>
  </si>
  <si>
    <t>ZDŮVODNĚNÍ NEPODPORY</t>
  </si>
  <si>
    <t>L</t>
  </si>
  <si>
    <t>ÚV</t>
  </si>
  <si>
    <t>Identifikátor</t>
  </si>
  <si>
    <t>Jednotka</t>
  </si>
  <si>
    <t>Jednotka kvantitativně</t>
  </si>
  <si>
    <t>Jednotka plán</t>
  </si>
  <si>
    <t>Cenová hladina upravená o specifika</t>
  </si>
  <si>
    <t>Požadavek na dotaci / Maximální návrh podpory</t>
  </si>
  <si>
    <t>Středisko sociálních služeb Prahy 13 - Celkem</t>
  </si>
  <si>
    <t>Dům s pečovatelskou službou Kolovraty, příspěvková organizace - Celkem</t>
  </si>
  <si>
    <t>Dům s pečovatelskou službou Harmonie -Dubeč - Celkem</t>
  </si>
  <si>
    <t>Centrum zdravotních a sociálních služeb Březiněves, příspěvková organizace - Celkem</t>
  </si>
  <si>
    <t>Léčebna dlouhodobě nemocných Praha 6 - Celkem</t>
  </si>
  <si>
    <t>Návrh dotace zaokrouhleno 2025 Kč</t>
  </si>
  <si>
    <t xml:space="preserve">Celkem </t>
  </si>
  <si>
    <t xml:space="preserve"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 
</t>
  </si>
  <si>
    <t xml:space="preserve">Návrh dotace Kč </t>
  </si>
  <si>
    <t>Maximální výše kompenzace čistých nákladů na sociální službu (bez grantového ekvivalentu části snížené hodnoty nájemného a investičních zdrojů [např. vyplacených z IROP])</t>
  </si>
  <si>
    <t>stanoví MČ</t>
  </si>
  <si>
    <t>Příloha č. 7 k usnesení Zastupitelstva HMP č. 20/13 ze dne 23.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</si>
</sst>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u/>
      <sz val="14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0" fillId="0" borderId="12" xfId="0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36" borderId="12" xfId="0" applyNumberForma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4" fontId="0" fillId="37" borderId="12" xfId="0" applyNumberFormat="1" applyFill="1" applyBorder="1" applyAlignment="1">
      <alignment horizontal="center" vertical="center" wrapText="1"/>
    </xf>
    <xf numFmtId="3" fontId="0" fillId="37" borderId="12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0" fontId="0" fillId="39" borderId="12" xfId="0" applyFill="1" applyBorder="1" applyAlignment="1">
      <alignment horizontal="center" vertical="center" wrapText="1"/>
    </xf>
    <xf numFmtId="0" fontId="0" fillId="39" borderId="0" xfId="0" applyFill="1"/>
    <xf numFmtId="0" fontId="0" fillId="38" borderId="12" xfId="0" applyFill="1" applyBorder="1" applyAlignment="1">
      <alignment vertical="center" wrapText="1"/>
    </xf>
    <xf numFmtId="0" fontId="16" fillId="38" borderId="12" xfId="0" applyFont="1" applyFill="1" applyBorder="1" applyAlignment="1">
      <alignment vertical="center" wrapText="1"/>
    </xf>
    <xf numFmtId="3" fontId="16" fillId="38" borderId="1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0" fillId="34" borderId="12" xfId="0" applyNumberFormat="1" applyFill="1" applyBorder="1" applyAlignment="1">
      <alignment horizontal="center" vertical="center" wrapText="1"/>
    </xf>
    <xf numFmtId="3" fontId="0" fillId="38" borderId="12" xfId="0" applyNumberFormat="1" applyFill="1" applyBorder="1" applyAlignment="1">
      <alignment horizontal="center" vertical="center" wrapText="1"/>
    </xf>
    <xf numFmtId="3" fontId="19" fillId="38" borderId="12" xfId="0" applyNumberFormat="1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3" fontId="0" fillId="33" borderId="12" xfId="0" applyNumberFormat="1" applyFill="1" applyBorder="1" applyAlignment="1">
      <alignment horizontal="center" vertical="center" wrapText="1"/>
    </xf>
    <xf numFmtId="4" fontId="0" fillId="33" borderId="12" xfId="0" applyNumberForma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39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0" fillId="0" borderId="12" xfId="0" applyNumberFormat="1" applyFont="1" applyBorder="1" applyAlignment="1">
      <alignment horizontal="center" vertical="center" wrapText="1"/>
    </xf>
    <xf numFmtId="3" fontId="19" fillId="0" borderId="12" xfId="0" applyNumberFormat="1" applyFont="1" applyBorder="1" applyAlignment="1">
      <alignment horizontal="center" vertical="center" wrapText="1"/>
    </xf>
    <xf numFmtId="0" fontId="0" fillId="39" borderId="12" xfId="0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10" zoomScale="80" zoomScaleNormal="80" workbookViewId="0">
      <selection activeCell="B3" sqref="B3"/>
    </sheetView>
  </sheetViews>
  <sheetFormatPr defaultColWidth="12.7109375" defaultRowHeight="44.1" customHeight="1" x14ac:dyDescent="0.25"/>
  <cols>
    <col min="1" max="1" width="15.7109375" style="3" customWidth="1"/>
    <col min="2" max="2" width="32.42578125" style="3" customWidth="1"/>
    <col min="3" max="3" width="25.5703125" style="3" customWidth="1"/>
    <col min="4" max="4" width="23.140625" style="3" customWidth="1"/>
    <col min="5" max="5" width="18.28515625" style="3" customWidth="1"/>
    <col min="6" max="6" width="17.5703125" style="5" customWidth="1"/>
    <col min="7" max="7" width="18.7109375" style="3" customWidth="1"/>
    <col min="8" max="8" width="18.5703125" style="5" customWidth="1"/>
    <col min="9" max="9" width="38.7109375" style="5" customWidth="1"/>
    <col min="10" max="10" width="21.7109375" style="3" customWidth="1"/>
    <col min="11" max="11" width="18.42578125" style="3" customWidth="1"/>
    <col min="12" max="12" width="18.42578125" style="16" customWidth="1"/>
    <col min="13" max="13" width="64.28515625" style="3" customWidth="1"/>
  </cols>
  <sheetData>
    <row r="1" spans="1:13" ht="27.75" customHeight="1" x14ac:dyDescent="0.25">
      <c r="A1" s="29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32"/>
    </row>
    <row r="2" spans="1:13" ht="27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ht="103.5" customHeight="1" x14ac:dyDescent="0.25">
      <c r="A3" s="20" t="s">
        <v>17</v>
      </c>
      <c r="B3" s="20" t="s">
        <v>11</v>
      </c>
      <c r="C3" s="20" t="s">
        <v>12</v>
      </c>
      <c r="D3" s="20" t="s">
        <v>13</v>
      </c>
      <c r="E3" s="20" t="s">
        <v>18</v>
      </c>
      <c r="F3" s="21" t="s">
        <v>19</v>
      </c>
      <c r="G3" s="22" t="s">
        <v>20</v>
      </c>
      <c r="H3" s="21" t="s">
        <v>21</v>
      </c>
      <c r="I3" s="21" t="s">
        <v>32</v>
      </c>
      <c r="J3" s="21" t="s">
        <v>22</v>
      </c>
      <c r="K3" s="21" t="s">
        <v>31</v>
      </c>
      <c r="L3" s="21" t="s">
        <v>28</v>
      </c>
      <c r="M3" s="10" t="s">
        <v>14</v>
      </c>
    </row>
    <row r="4" spans="1:13" ht="44.1" customHeight="1" x14ac:dyDescent="0.25">
      <c r="A4" s="1">
        <v>3800906</v>
      </c>
      <c r="B4" s="2" t="s">
        <v>2</v>
      </c>
      <c r="C4" s="1" t="s">
        <v>0</v>
      </c>
      <c r="D4" s="1" t="s">
        <v>3</v>
      </c>
      <c r="E4" s="1" t="s">
        <v>16</v>
      </c>
      <c r="F4" s="4">
        <v>2.9550000000000001</v>
      </c>
      <c r="G4" s="8">
        <v>2.5</v>
      </c>
      <c r="H4" s="7">
        <v>935000</v>
      </c>
      <c r="I4" s="7" t="s">
        <v>33</v>
      </c>
      <c r="J4" s="6">
        <v>374000</v>
      </c>
      <c r="K4" s="7">
        <v>374000</v>
      </c>
      <c r="L4" s="17">
        <v>358000</v>
      </c>
      <c r="M4" s="1"/>
    </row>
    <row r="5" spans="1:13" s="12" customFormat="1" ht="44.1" customHeight="1" x14ac:dyDescent="0.25">
      <c r="A5" s="11"/>
      <c r="B5" s="14" t="s">
        <v>26</v>
      </c>
      <c r="C5" s="13"/>
      <c r="D5" s="13"/>
      <c r="E5" s="13"/>
      <c r="F5" s="13"/>
      <c r="G5" s="13"/>
      <c r="H5" s="13"/>
      <c r="I5" s="13"/>
      <c r="J5" s="13"/>
      <c r="K5" s="13"/>
      <c r="L5" s="15">
        <f>SUM(L4)</f>
        <v>358000</v>
      </c>
      <c r="M5" s="11"/>
    </row>
    <row r="6" spans="1:13" ht="44.1" customHeight="1" x14ac:dyDescent="0.25">
      <c r="A6" s="1">
        <v>8861629</v>
      </c>
      <c r="B6" s="2" t="s">
        <v>5</v>
      </c>
      <c r="C6" s="1" t="s">
        <v>0</v>
      </c>
      <c r="D6" s="1" t="s">
        <v>1</v>
      </c>
      <c r="E6" s="1" t="s">
        <v>16</v>
      </c>
      <c r="F6" s="8">
        <v>4.5999999999999996</v>
      </c>
      <c r="G6" s="4">
        <v>9.1</v>
      </c>
      <c r="H6" s="7">
        <v>935000</v>
      </c>
      <c r="I6" s="7" t="s">
        <v>33</v>
      </c>
      <c r="J6" s="6">
        <v>360000</v>
      </c>
      <c r="K6" s="7">
        <v>360000</v>
      </c>
      <c r="L6" s="17">
        <v>345000</v>
      </c>
      <c r="M6" s="1"/>
    </row>
    <row r="7" spans="1:13" s="12" customFormat="1" ht="44.1" customHeight="1" x14ac:dyDescent="0.25">
      <c r="A7" s="11"/>
      <c r="B7" s="14" t="s">
        <v>25</v>
      </c>
      <c r="C7" s="13"/>
      <c r="D7" s="13"/>
      <c r="E7" s="14"/>
      <c r="F7" s="13"/>
      <c r="G7" s="13"/>
      <c r="H7" s="13"/>
      <c r="I7" s="13"/>
      <c r="J7" s="13"/>
      <c r="K7" s="13"/>
      <c r="L7" s="15">
        <f>SUM(L6)</f>
        <v>345000</v>
      </c>
      <c r="M7" s="11"/>
    </row>
    <row r="8" spans="1:13" ht="44.1" customHeight="1" x14ac:dyDescent="0.25">
      <c r="A8" s="1">
        <v>9291032</v>
      </c>
      <c r="B8" s="2" t="s">
        <v>6</v>
      </c>
      <c r="C8" s="1" t="s">
        <v>0</v>
      </c>
      <c r="D8" s="1" t="s">
        <v>7</v>
      </c>
      <c r="E8" s="1" t="s">
        <v>16</v>
      </c>
      <c r="F8" s="4">
        <v>3.2650000000000001</v>
      </c>
      <c r="G8" s="8">
        <v>1.8</v>
      </c>
      <c r="H8" s="7">
        <v>935000</v>
      </c>
      <c r="I8" s="7" t="s">
        <v>33</v>
      </c>
      <c r="J8" s="6">
        <v>200000</v>
      </c>
      <c r="K8" s="7">
        <v>200000</v>
      </c>
      <c r="L8" s="17">
        <v>191000</v>
      </c>
      <c r="M8" s="1"/>
    </row>
    <row r="9" spans="1:13" s="12" customFormat="1" ht="44.1" customHeight="1" x14ac:dyDescent="0.25">
      <c r="A9" s="11"/>
      <c r="B9" s="14" t="s">
        <v>24</v>
      </c>
      <c r="C9" s="13"/>
      <c r="D9" s="13"/>
      <c r="E9" s="13"/>
      <c r="F9" s="13"/>
      <c r="G9" s="13"/>
      <c r="H9" s="13"/>
      <c r="I9" s="13"/>
      <c r="J9" s="13"/>
      <c r="K9" s="13"/>
      <c r="L9" s="18">
        <f>SUM(L8)</f>
        <v>191000</v>
      </c>
      <c r="M9" s="11"/>
    </row>
    <row r="10" spans="1:13" ht="44.1" customHeight="1" x14ac:dyDescent="0.25">
      <c r="A10" s="1">
        <v>7589278</v>
      </c>
      <c r="B10" s="2" t="s">
        <v>8</v>
      </c>
      <c r="C10" s="1" t="s">
        <v>4</v>
      </c>
      <c r="D10" s="1" t="s">
        <v>8</v>
      </c>
      <c r="E10" s="1" t="s">
        <v>15</v>
      </c>
      <c r="F10" s="1">
        <v>6</v>
      </c>
      <c r="G10" s="9">
        <v>6</v>
      </c>
      <c r="H10" s="7">
        <v>740000</v>
      </c>
      <c r="I10" s="7" t="s">
        <v>33</v>
      </c>
      <c r="J10" s="6">
        <v>3294398</v>
      </c>
      <c r="K10" s="7">
        <v>221737.68000000002</v>
      </c>
      <c r="L10" s="17">
        <v>212000</v>
      </c>
      <c r="M10" s="1"/>
    </row>
    <row r="11" spans="1:13" s="12" customFormat="1" ht="44.1" customHeight="1" x14ac:dyDescent="0.25">
      <c r="A11" s="11"/>
      <c r="B11" s="14" t="s">
        <v>27</v>
      </c>
      <c r="C11" s="13"/>
      <c r="D11" s="13"/>
      <c r="E11" s="13"/>
      <c r="F11" s="13"/>
      <c r="G11" s="13"/>
      <c r="H11" s="13"/>
      <c r="I11" s="13"/>
      <c r="J11" s="13"/>
      <c r="K11" s="13"/>
      <c r="L11" s="15">
        <f>SUM(L10)</f>
        <v>212000</v>
      </c>
      <c r="M11" s="11"/>
    </row>
    <row r="12" spans="1:13" ht="44.1" customHeight="1" x14ac:dyDescent="0.25">
      <c r="A12" s="1">
        <v>2538264</v>
      </c>
      <c r="B12" s="2" t="s">
        <v>9</v>
      </c>
      <c r="C12" s="1" t="s">
        <v>0</v>
      </c>
      <c r="D12" s="1" t="s">
        <v>10</v>
      </c>
      <c r="E12" s="1" t="s">
        <v>16</v>
      </c>
      <c r="F12" s="4">
        <v>13.8</v>
      </c>
      <c r="G12" s="8">
        <v>11.2</v>
      </c>
      <c r="H12" s="7">
        <v>935000</v>
      </c>
      <c r="I12" s="7" t="s">
        <v>33</v>
      </c>
      <c r="J12" s="6">
        <v>230000</v>
      </c>
      <c r="K12" s="7">
        <v>230000</v>
      </c>
      <c r="L12" s="17">
        <v>220000</v>
      </c>
      <c r="M12" s="1"/>
    </row>
    <row r="13" spans="1:13" s="12" customFormat="1" ht="44.1" customHeight="1" x14ac:dyDescent="0.25">
      <c r="A13" s="11"/>
      <c r="B13" s="14" t="s">
        <v>23</v>
      </c>
      <c r="C13" s="13"/>
      <c r="D13" s="13"/>
      <c r="E13" s="13"/>
      <c r="F13" s="13"/>
      <c r="G13" s="13"/>
      <c r="H13" s="13"/>
      <c r="I13" s="13"/>
      <c r="J13" s="13"/>
      <c r="K13" s="13"/>
      <c r="L13" s="15">
        <f>SUM(L12)</f>
        <v>220000</v>
      </c>
      <c r="M13" s="11"/>
    </row>
    <row r="14" spans="1:13" ht="95.25" customHeight="1" x14ac:dyDescent="0.25">
      <c r="A14" s="1"/>
      <c r="B14" s="23" t="s">
        <v>29</v>
      </c>
      <c r="C14" s="24"/>
      <c r="D14" s="25"/>
      <c r="E14" s="25"/>
      <c r="F14" s="26"/>
      <c r="G14" s="28" t="s">
        <v>30</v>
      </c>
      <c r="H14" s="28"/>
      <c r="I14" s="28"/>
      <c r="J14" s="27"/>
      <c r="K14" s="25"/>
      <c r="L14" s="19">
        <f>SUM(L4:L13)/2</f>
        <v>1326000</v>
      </c>
      <c r="M14" s="1"/>
    </row>
    <row r="15" spans="1:13" ht="44.1" customHeight="1" x14ac:dyDescent="0.25">
      <c r="K15" s="5"/>
    </row>
    <row r="16" spans="1:13" ht="44.1" customHeight="1" x14ac:dyDescent="0.25">
      <c r="K16" s="5"/>
    </row>
  </sheetData>
  <autoFilter ref="A3:M14" xr:uid="{00000000-0009-0000-0000-000000000000}">
    <sortState xmlns:xlrd2="http://schemas.microsoft.com/office/spreadsheetml/2017/richdata2" ref="A2:Q13">
      <sortCondition ref="B1:B13"/>
    </sortState>
  </autoFilter>
  <mergeCells count="3">
    <mergeCell ref="G14:I14"/>
    <mergeCell ref="A1:M1"/>
    <mergeCell ref="A2:M2"/>
  </mergeCells>
  <phoneticPr fontId="18" type="noConversion"/>
  <pageMargins left="0.7" right="0.7" top="0.78740157499999996" bottom="0.78740157499999996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GRANTY 2025</vt:lpstr>
      <vt:lpstr>'GRANTY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Skopová Radka (MHMP, SOV)</cp:lastModifiedBy>
  <dcterms:created xsi:type="dcterms:W3CDTF">2024-11-11T13:13:44Z</dcterms:created>
  <dcterms:modified xsi:type="dcterms:W3CDTF">2025-01-24T08:05:15Z</dcterms:modified>
</cp:coreProperties>
</file>