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5735\Desktop\JH_2016\Jiřina RP 2016\Granty\Granty 2023\"/>
    </mc:Choice>
  </mc:AlternateContent>
  <xr:revisionPtr revIDLastSave="0" documentId="13_ncr:1_{4E84431C-51F5-4CC3-9916-AAFB799E67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 200 tis. Kč" sheetId="5" r:id="rId1"/>
    <sheet name="List1" sheetId="6" r:id="rId2"/>
  </sheets>
  <definedNames>
    <definedName name="_xlnm._FilterDatabase" localSheetId="0" hidden="1">'do 200 tis. Kč'!$A$2:$J$30</definedName>
    <definedName name="_xlnm.Print_Titles" localSheetId="0">'do 200 tis. Kč'!$2:$2</definedName>
    <definedName name="_xlnm.Print_Area" localSheetId="0">'do 200 tis. Kč'!$A$1:$J$29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5" l="1"/>
  <c r="I28" i="5"/>
  <c r="I16" i="5" l="1"/>
</calcChain>
</file>

<file path=xl/sharedStrings.xml><?xml version="1.0" encoding="utf-8"?>
<sst xmlns="http://schemas.openxmlformats.org/spreadsheetml/2006/main" count="119" uniqueCount="95">
  <si>
    <t>Prostor plus o.p.s.</t>
  </si>
  <si>
    <t>č. proj.</t>
  </si>
  <si>
    <t>úvazky</t>
  </si>
  <si>
    <t>název projektu</t>
  </si>
  <si>
    <t>cenová hladina</t>
  </si>
  <si>
    <t>zdůvodnění nepodpoření projektu</t>
  </si>
  <si>
    <t xml:space="preserve">název organizace </t>
  </si>
  <si>
    <t>Centrum integrace dětí a mládeže, z.s.</t>
  </si>
  <si>
    <t>Centrum pomoci rodinám s dvojčaty a vícerčaty</t>
  </si>
  <si>
    <t>J4-10</t>
  </si>
  <si>
    <t>J4-8</t>
  </si>
  <si>
    <t>J4-41</t>
  </si>
  <si>
    <t>J4-31</t>
  </si>
  <si>
    <t>požadavek / maximální návrh podpory</t>
  </si>
  <si>
    <t>Celkem</t>
  </si>
  <si>
    <t>NATAMA, o.p.s.</t>
  </si>
  <si>
    <t>Centrum pomoci rodinám s dvojčaty a vícerčaty, z.s.</t>
  </si>
  <si>
    <t>Program Pilot</t>
  </si>
  <si>
    <t>Národní ústav pro autismus, z.ú.</t>
  </si>
  <si>
    <t>J4-38</t>
  </si>
  <si>
    <t>J4-97</t>
  </si>
  <si>
    <t>5. Podpora neformálně pečujících osob</t>
  </si>
  <si>
    <t>název Opatření</t>
  </si>
  <si>
    <t>IČO</t>
  </si>
  <si>
    <t>2. Podpora znevýhodněných rodin a dětí</t>
  </si>
  <si>
    <t>Centrum ALMA, z.ú.</t>
  </si>
  <si>
    <t>J4-114</t>
  </si>
  <si>
    <t>Poradenství pro rodiče v rozchodu Praha</t>
  </si>
  <si>
    <t>1. Podpora rodin</t>
  </si>
  <si>
    <t>Karlínské kluby pro rodiny - 2022</t>
  </si>
  <si>
    <t>Čtyřlístek dětem z.s.</t>
  </si>
  <si>
    <t>J4-107</t>
  </si>
  <si>
    <t>Rodinné centrum Čtyřlístek</t>
  </si>
  <si>
    <t>3. Rozvoj náhradní rodinné péče</t>
  </si>
  <si>
    <t>ONŽ - pomoc a poradenství pro ženy a dívky, z.s.</t>
  </si>
  <si>
    <t>Na své starosti a trápení nejste sama - podpora a zlepšování rodičovských kompetencí u ohrožených žen a jejich rodin</t>
  </si>
  <si>
    <t>Pečovatelské centrum Praha 7</t>
  </si>
  <si>
    <t>J4-103</t>
  </si>
  <si>
    <t xml:space="preserve">návrh výše dotace po krácení </t>
  </si>
  <si>
    <t>Diakonie ČCE - středisko Praha</t>
  </si>
  <si>
    <t>Cesta změny rodiny</t>
  </si>
  <si>
    <t>J4-13/2</t>
  </si>
  <si>
    <t>Educas, z.s.</t>
  </si>
  <si>
    <t>J4-126</t>
  </si>
  <si>
    <t>Pomáháme pečujícím</t>
  </si>
  <si>
    <t>Fokus Praha, z.ú.</t>
  </si>
  <si>
    <t>J4-124</t>
  </si>
  <si>
    <t>Program pro rodinné příslušníky lidí s duševním onemocněním</t>
  </si>
  <si>
    <t>KOMUNITNÍ CENTRUM KAMPA spolek</t>
  </si>
  <si>
    <t>J4-125</t>
  </si>
  <si>
    <t>Děti na Kampě</t>
  </si>
  <si>
    <t>Komunitní centrum MEZI DOMY, z.ú.</t>
  </si>
  <si>
    <t>J4-129</t>
  </si>
  <si>
    <t>Podpora činnosti rodinných a komunitních center</t>
  </si>
  <si>
    <t>NAVRŽENO K VYŘAZENÍ z formálních důvodů. Žadatel nenaplňuje účel stanovený v Programu  (písm. A), jedná se o volnočasové aktivity.</t>
  </si>
  <si>
    <t>KOM-PAS 2023 - rozvoj klíčových kompetencí rodičů dětí s poruchami autistického spektra (PAS)</t>
  </si>
  <si>
    <t>OSVĚTA  2023</t>
  </si>
  <si>
    <t>Ondřej, sdružení na pomoc duševně nemocným, z.s.</t>
  </si>
  <si>
    <t>J4-130/2</t>
  </si>
  <si>
    <t>J4-130/1</t>
  </si>
  <si>
    <t>Podpora poradenství a prevence na zvládání stresu a syndromu vyhoření pro rodiče duševně nemocných</t>
  </si>
  <si>
    <t>Edukační kurz pro rodinné příslušníky, kterým onemocněl blízký člověk psychózou</t>
  </si>
  <si>
    <t>Podpora neformálně pečujících v PCP7</t>
  </si>
  <si>
    <t>NAVRŽENO K VYŘAZENÍ z formálních důvodů. Žadatel o dotaci nemá ve stanovách vymezenou podporu neformálně pečujících (písm. E. odst. 5. Programu).</t>
  </si>
  <si>
    <t>Sdružení pěstounských rodin z.s.</t>
  </si>
  <si>
    <t>J4-120</t>
  </si>
  <si>
    <t>Terapeutické rodičovství – dlouhodobý program pro rodiče</t>
  </si>
  <si>
    <t>Síť pro rodinu, z.s.</t>
  </si>
  <si>
    <t>J4-118</t>
  </si>
  <si>
    <t>Silní rodiče-Silné děti®</t>
  </si>
  <si>
    <t>Sociální služby městské části Praha 12, příspěvková organizace</t>
  </si>
  <si>
    <t>J4-121</t>
  </si>
  <si>
    <t>Pomoc neformálně pečujícím osobám na Praze 12</t>
  </si>
  <si>
    <t>Spolek Hájovna, z. s.</t>
  </si>
  <si>
    <t>J4-127</t>
  </si>
  <si>
    <t>Komunitní centrum Hájovna</t>
  </si>
  <si>
    <t>Terapeutická linka Sluchátko, z.ú.</t>
  </si>
  <si>
    <t>psychoterapeutická podpora pečujících a jejich rodin</t>
  </si>
  <si>
    <t>J4-132</t>
  </si>
  <si>
    <t>Terapeutické centrum Modré dveře, z.ú.</t>
  </si>
  <si>
    <t>Podpora ohrožených rodin</t>
  </si>
  <si>
    <t>J4-82</t>
  </si>
  <si>
    <t xml:space="preserve">Nepodpořeno: Projekt nesplňuje minimální % ohodnocení z obsahové části (Účelnost a potřebnost).  </t>
  </si>
  <si>
    <t>Tosara, z.s.</t>
  </si>
  <si>
    <t>J4-128</t>
  </si>
  <si>
    <t>Podpora rodičovských kompetencí sociálně znevýhodněných rodin z Prahy 7 a okolí</t>
  </si>
  <si>
    <t>Reminiscenční centrum, z. s.</t>
  </si>
  <si>
    <t>Multidisciplinární tým jako podpora pečujících rodin o osoby s demencí</t>
  </si>
  <si>
    <t>J4-122</t>
  </si>
  <si>
    <t xml:space="preserve">Nepodpořeno: Projekt nesplňuje minimální % ohodnocení z obsahové části  (HOSPODÁRNOST  a EFEKTIVNOST a PROVEDITELNOST). </t>
  </si>
  <si>
    <t xml:space="preserve">Nepodpořeno: Projekt nesplňuje minimální % ohodnocení z obsahové části (Účelnost a potřebnost). </t>
  </si>
  <si>
    <t>Nepodpořeno: Projekt nesplňuje minimální % ohodnocení z obsahové části  (Účelnost a potřebnost).</t>
  </si>
  <si>
    <t xml:space="preserve">NAVRŽENO K VYŘAZENÍ z formálních důvodů. Žadatel o dotaci nemá ve stanovách vymezenou podporu neformálně pečujících (písm. E. odst. 5. Programu). </t>
  </si>
  <si>
    <t>NAVRŽENO K VYŘAZENÍ z formálních důvodů. Žadatel o dataci nesplňuje realizovat Účel ve prospěch HMP nebo pro osoby s trvalým pobytem v HMP. (písm. I. odst. 5. Programu).</t>
  </si>
  <si>
    <t>Příloha č. 1 k usnesení Rady HMP č. 298 ze dne 14.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</si>
</sst>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\ &quot;Kč&quot;_-;\-* #,##0\ &quot;Kč&quot;_-;_-* &quot;-&quot;??\ &quot;Kč&quot;_-;_-@_-"/>
    <numFmt numFmtId="167" formatCode="#,##0\ &quot;Kč&quot;"/>
  </numFmts>
  <fonts count="10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4"/>
      <color theme="1"/>
      <name val="Arial"/>
      <family val="2"/>
      <charset val="238"/>
    </font>
    <font>
      <b/>
      <sz val="8.5"/>
      <name val="Arial"/>
      <family val="2"/>
      <charset val="238"/>
    </font>
    <font>
      <i/>
      <u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164" fontId="2" fillId="0" borderId="0" xfId="1" applyNumberFormat="1" applyFont="1" applyFill="1"/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164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2" fontId="4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7" fontId="3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zoomScaleNormal="100" workbookViewId="0">
      <selection activeCell="E2" sqref="E2"/>
    </sheetView>
  </sheetViews>
  <sheetFormatPr defaultColWidth="9.140625" defaultRowHeight="69.95" customHeight="1" x14ac:dyDescent="0.2"/>
  <cols>
    <col min="1" max="1" width="24.28515625" style="11" customWidth="1"/>
    <col min="2" max="2" width="13.140625" style="11" customWidth="1"/>
    <col min="3" max="3" width="11" style="11" customWidth="1"/>
    <col min="4" max="4" width="19.5703125" style="11" customWidth="1"/>
    <col min="5" max="5" width="19.85546875" style="11" customWidth="1"/>
    <col min="6" max="6" width="12" style="17" customWidth="1"/>
    <col min="7" max="7" width="12.5703125" style="13" customWidth="1"/>
    <col min="8" max="8" width="19" style="14" customWidth="1"/>
    <col min="9" max="9" width="15.42578125" style="15" customWidth="1"/>
    <col min="10" max="10" width="43.85546875" style="22" customWidth="1"/>
    <col min="11" max="16384" width="9.140625" style="6"/>
  </cols>
  <sheetData>
    <row r="1" spans="1:10" ht="24" customHeight="1" x14ac:dyDescent="0.2">
      <c r="A1" s="50" t="s">
        <v>94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69.95" customHeight="1" x14ac:dyDescent="0.2">
      <c r="A2" s="28" t="s">
        <v>6</v>
      </c>
      <c r="B2" s="28" t="s">
        <v>23</v>
      </c>
      <c r="C2" s="28" t="s">
        <v>1</v>
      </c>
      <c r="D2" s="28" t="s">
        <v>22</v>
      </c>
      <c r="E2" s="29" t="s">
        <v>3</v>
      </c>
      <c r="F2" s="30" t="s">
        <v>2</v>
      </c>
      <c r="G2" s="31" t="s">
        <v>4</v>
      </c>
      <c r="H2" s="32" t="s">
        <v>13</v>
      </c>
      <c r="I2" s="32" t="s">
        <v>38</v>
      </c>
      <c r="J2" s="28" t="s">
        <v>5</v>
      </c>
    </row>
    <row r="3" spans="1:10" ht="139.5" customHeight="1" x14ac:dyDescent="0.2">
      <c r="A3" s="8" t="s">
        <v>25</v>
      </c>
      <c r="B3" s="8">
        <v>22665005</v>
      </c>
      <c r="C3" s="8" t="s">
        <v>26</v>
      </c>
      <c r="D3" s="8" t="s">
        <v>24</v>
      </c>
      <c r="E3" s="8" t="s">
        <v>27</v>
      </c>
      <c r="F3" s="19">
        <v>0.4</v>
      </c>
      <c r="G3" s="7">
        <v>414469</v>
      </c>
      <c r="H3" s="7">
        <v>178140</v>
      </c>
      <c r="I3" s="34">
        <v>0</v>
      </c>
      <c r="J3" s="9" t="s">
        <v>90</v>
      </c>
    </row>
    <row r="4" spans="1:10" ht="99" customHeight="1" x14ac:dyDescent="0.2">
      <c r="A4" s="8" t="s">
        <v>7</v>
      </c>
      <c r="B4" s="8">
        <v>40612627</v>
      </c>
      <c r="C4" s="8" t="s">
        <v>10</v>
      </c>
      <c r="D4" s="8" t="s">
        <v>28</v>
      </c>
      <c r="E4" s="8" t="s">
        <v>29</v>
      </c>
      <c r="F4" s="19">
        <v>1.69</v>
      </c>
      <c r="G4" s="7">
        <v>414469</v>
      </c>
      <c r="H4" s="7">
        <v>200000</v>
      </c>
      <c r="I4" s="33">
        <v>163000</v>
      </c>
      <c r="J4" s="9"/>
    </row>
    <row r="5" spans="1:10" ht="69.95" customHeight="1" x14ac:dyDescent="0.2">
      <c r="A5" s="8" t="s">
        <v>16</v>
      </c>
      <c r="B5" s="8">
        <v>63835126</v>
      </c>
      <c r="C5" s="8" t="s">
        <v>9</v>
      </c>
      <c r="D5" s="8" t="s">
        <v>28</v>
      </c>
      <c r="E5" s="8" t="s">
        <v>8</v>
      </c>
      <c r="F5" s="27">
        <v>2.4</v>
      </c>
      <c r="G5" s="7">
        <v>414469</v>
      </c>
      <c r="H5" s="7">
        <v>190000</v>
      </c>
      <c r="I5" s="41">
        <v>155000</v>
      </c>
      <c r="J5" s="9"/>
    </row>
    <row r="6" spans="1:10" ht="69.95" customHeight="1" x14ac:dyDescent="0.2">
      <c r="A6" s="8" t="s">
        <v>30</v>
      </c>
      <c r="B6" s="8">
        <v>8994081</v>
      </c>
      <c r="C6" s="8" t="s">
        <v>31</v>
      </c>
      <c r="D6" s="8" t="s">
        <v>28</v>
      </c>
      <c r="E6" s="8" t="s">
        <v>32</v>
      </c>
      <c r="F6" s="19">
        <v>0.56000000000000005</v>
      </c>
      <c r="G6" s="7">
        <v>414469</v>
      </c>
      <c r="H6" s="7">
        <v>206880</v>
      </c>
      <c r="I6" s="34">
        <v>168000</v>
      </c>
      <c r="J6" s="8"/>
    </row>
    <row r="7" spans="1:10" ht="99" customHeight="1" x14ac:dyDescent="0.2">
      <c r="A7" s="8" t="s">
        <v>39</v>
      </c>
      <c r="B7" s="8">
        <v>62931270</v>
      </c>
      <c r="C7" s="8" t="s">
        <v>41</v>
      </c>
      <c r="D7" s="8" t="s">
        <v>24</v>
      </c>
      <c r="E7" s="8" t="s">
        <v>40</v>
      </c>
      <c r="F7" s="19">
        <v>2.36</v>
      </c>
      <c r="G7" s="7">
        <v>414469</v>
      </c>
      <c r="H7" s="7">
        <v>1155572</v>
      </c>
      <c r="I7" s="34">
        <v>0</v>
      </c>
      <c r="J7" s="8" t="s">
        <v>91</v>
      </c>
    </row>
    <row r="8" spans="1:10" ht="99" customHeight="1" x14ac:dyDescent="0.2">
      <c r="A8" s="8" t="s">
        <v>42</v>
      </c>
      <c r="B8" s="8">
        <v>10986634</v>
      </c>
      <c r="C8" s="8" t="s">
        <v>43</v>
      </c>
      <c r="D8" s="8" t="s">
        <v>21</v>
      </c>
      <c r="E8" s="8" t="s">
        <v>44</v>
      </c>
      <c r="F8" s="19">
        <v>0.74</v>
      </c>
      <c r="G8" s="7">
        <v>414469</v>
      </c>
      <c r="H8" s="7">
        <v>1983800</v>
      </c>
      <c r="I8" s="34">
        <v>0</v>
      </c>
      <c r="J8" s="8" t="s">
        <v>92</v>
      </c>
    </row>
    <row r="9" spans="1:10" ht="99" customHeight="1" x14ac:dyDescent="0.2">
      <c r="A9" s="8" t="s">
        <v>45</v>
      </c>
      <c r="B9" s="8">
        <v>45701822</v>
      </c>
      <c r="C9" s="8" t="s">
        <v>46</v>
      </c>
      <c r="D9" s="8" t="s">
        <v>21</v>
      </c>
      <c r="E9" s="8" t="s">
        <v>47</v>
      </c>
      <c r="F9" s="19">
        <v>0.15</v>
      </c>
      <c r="G9" s="7">
        <v>414469</v>
      </c>
      <c r="H9" s="7">
        <v>72522</v>
      </c>
      <c r="I9" s="34">
        <v>50000</v>
      </c>
      <c r="J9" s="8"/>
    </row>
    <row r="10" spans="1:10" ht="99" customHeight="1" x14ac:dyDescent="0.2">
      <c r="A10" s="8" t="s">
        <v>48</v>
      </c>
      <c r="B10" s="8">
        <v>27008355</v>
      </c>
      <c r="C10" s="8" t="s">
        <v>49</v>
      </c>
      <c r="D10" s="8" t="s">
        <v>28</v>
      </c>
      <c r="E10" s="8" t="s">
        <v>50</v>
      </c>
      <c r="F10" s="19">
        <v>2.42</v>
      </c>
      <c r="G10" s="7">
        <v>414469</v>
      </c>
      <c r="H10" s="7">
        <v>94000</v>
      </c>
      <c r="I10" s="34">
        <v>76000</v>
      </c>
      <c r="J10" s="8"/>
    </row>
    <row r="11" spans="1:10" ht="99" customHeight="1" x14ac:dyDescent="0.2">
      <c r="A11" s="8" t="s">
        <v>51</v>
      </c>
      <c r="B11" s="8">
        <v>5282471</v>
      </c>
      <c r="C11" s="8" t="s">
        <v>52</v>
      </c>
      <c r="D11" s="8" t="s">
        <v>28</v>
      </c>
      <c r="E11" s="8" t="s">
        <v>53</v>
      </c>
      <c r="F11" s="19">
        <v>1.44</v>
      </c>
      <c r="G11" s="7">
        <v>414469</v>
      </c>
      <c r="H11" s="7">
        <v>221600</v>
      </c>
      <c r="I11" s="34">
        <v>0</v>
      </c>
      <c r="J11" s="8" t="s">
        <v>54</v>
      </c>
    </row>
    <row r="12" spans="1:10" ht="69.95" customHeight="1" x14ac:dyDescent="0.2">
      <c r="A12" s="8" t="s">
        <v>18</v>
      </c>
      <c r="B12" s="9">
        <v>26623064</v>
      </c>
      <c r="C12" s="9" t="s">
        <v>19</v>
      </c>
      <c r="D12" s="9" t="s">
        <v>28</v>
      </c>
      <c r="E12" s="9" t="s">
        <v>55</v>
      </c>
      <c r="F12" s="38">
        <v>2.41</v>
      </c>
      <c r="G12" s="7">
        <v>414469</v>
      </c>
      <c r="H12" s="39">
        <v>100000</v>
      </c>
      <c r="I12" s="40">
        <v>81000</v>
      </c>
      <c r="J12" s="10"/>
    </row>
    <row r="13" spans="1:10" ht="69.95" customHeight="1" x14ac:dyDescent="0.2">
      <c r="A13" s="8" t="s">
        <v>15</v>
      </c>
      <c r="B13" s="8">
        <v>26652757</v>
      </c>
      <c r="C13" s="8" t="s">
        <v>12</v>
      </c>
      <c r="D13" s="8" t="s">
        <v>33</v>
      </c>
      <c r="E13" s="8" t="s">
        <v>56</v>
      </c>
      <c r="F13" s="19">
        <v>0.39</v>
      </c>
      <c r="G13" s="7">
        <v>414469</v>
      </c>
      <c r="H13" s="7">
        <v>255000</v>
      </c>
      <c r="I13" s="34">
        <v>131000</v>
      </c>
      <c r="J13" s="18"/>
    </row>
    <row r="14" spans="1:10" ht="69.95" customHeight="1" x14ac:dyDescent="0.2">
      <c r="A14" s="8" t="s">
        <v>57</v>
      </c>
      <c r="B14" s="8">
        <v>60445874</v>
      </c>
      <c r="C14" s="8" t="s">
        <v>58</v>
      </c>
      <c r="D14" s="8" t="s">
        <v>21</v>
      </c>
      <c r="E14" s="8" t="s">
        <v>60</v>
      </c>
      <c r="F14" s="19">
        <v>0.09</v>
      </c>
      <c r="G14" s="7">
        <v>414469</v>
      </c>
      <c r="H14" s="7">
        <v>59700</v>
      </c>
      <c r="I14" s="34">
        <v>30000</v>
      </c>
      <c r="J14" s="18"/>
    </row>
    <row r="15" spans="1:10" ht="69.95" customHeight="1" x14ac:dyDescent="0.2">
      <c r="A15" s="8" t="s">
        <v>57</v>
      </c>
      <c r="B15" s="8">
        <v>60445874</v>
      </c>
      <c r="C15" s="8" t="s">
        <v>59</v>
      </c>
      <c r="D15" s="8" t="s">
        <v>21</v>
      </c>
      <c r="E15" s="8" t="s">
        <v>61</v>
      </c>
      <c r="F15" s="19">
        <v>0.14000000000000001</v>
      </c>
      <c r="G15" s="7">
        <v>414469</v>
      </c>
      <c r="H15" s="7">
        <v>85000</v>
      </c>
      <c r="I15" s="34">
        <v>47000</v>
      </c>
      <c r="J15" s="18"/>
    </row>
    <row r="16" spans="1:10" ht="69.95" customHeight="1" x14ac:dyDescent="0.2">
      <c r="A16" s="42" t="s">
        <v>57</v>
      </c>
      <c r="B16" s="42">
        <v>60445874</v>
      </c>
      <c r="C16" s="42"/>
      <c r="D16" s="42"/>
      <c r="E16" s="42"/>
      <c r="F16" s="43"/>
      <c r="G16" s="44"/>
      <c r="H16" s="47" t="s">
        <v>14</v>
      </c>
      <c r="I16" s="45">
        <f>SUM(I14:I15)</f>
        <v>77000</v>
      </c>
      <c r="J16" s="46"/>
    </row>
    <row r="17" spans="1:10" ht="111.75" customHeight="1" x14ac:dyDescent="0.2">
      <c r="A17" s="8" t="s">
        <v>34</v>
      </c>
      <c r="B17" s="8">
        <v>537675</v>
      </c>
      <c r="C17" s="8" t="s">
        <v>20</v>
      </c>
      <c r="D17" s="8" t="s">
        <v>28</v>
      </c>
      <c r="E17" s="8" t="s">
        <v>35</v>
      </c>
      <c r="F17" s="20">
        <v>1.0900000000000001</v>
      </c>
      <c r="G17" s="7">
        <v>414469</v>
      </c>
      <c r="H17" s="7">
        <v>240000</v>
      </c>
      <c r="I17" s="34">
        <v>195000</v>
      </c>
      <c r="J17" s="9"/>
    </row>
    <row r="18" spans="1:10" ht="82.5" customHeight="1" x14ac:dyDescent="0.2">
      <c r="A18" s="8" t="s">
        <v>36</v>
      </c>
      <c r="B18" s="8">
        <v>70890307</v>
      </c>
      <c r="C18" s="8" t="s">
        <v>37</v>
      </c>
      <c r="D18" s="8" t="s">
        <v>21</v>
      </c>
      <c r="E18" s="8" t="s">
        <v>62</v>
      </c>
      <c r="F18" s="20">
        <v>1.06</v>
      </c>
      <c r="G18" s="7">
        <v>414469</v>
      </c>
      <c r="H18" s="7">
        <v>438990</v>
      </c>
      <c r="I18" s="33">
        <v>0</v>
      </c>
      <c r="J18" s="8" t="s">
        <v>63</v>
      </c>
    </row>
    <row r="19" spans="1:10" ht="120.75" customHeight="1" x14ac:dyDescent="0.2">
      <c r="A19" s="8" t="s">
        <v>0</v>
      </c>
      <c r="B19" s="8">
        <v>26594633</v>
      </c>
      <c r="C19" s="8" t="s">
        <v>11</v>
      </c>
      <c r="D19" s="8" t="s">
        <v>24</v>
      </c>
      <c r="E19" s="8" t="s">
        <v>17</v>
      </c>
      <c r="F19" s="20">
        <v>4.66</v>
      </c>
      <c r="G19" s="7">
        <v>414469</v>
      </c>
      <c r="H19" s="7">
        <v>190488</v>
      </c>
      <c r="I19" s="33">
        <v>155000</v>
      </c>
      <c r="J19" s="10"/>
    </row>
    <row r="20" spans="1:10" ht="120.75" customHeight="1" x14ac:dyDescent="0.2">
      <c r="A20" s="8" t="s">
        <v>86</v>
      </c>
      <c r="B20" s="8">
        <v>4353081</v>
      </c>
      <c r="C20" s="8" t="s">
        <v>88</v>
      </c>
      <c r="D20" s="8" t="s">
        <v>21</v>
      </c>
      <c r="E20" s="8" t="s">
        <v>87</v>
      </c>
      <c r="F20" s="20">
        <v>0.12</v>
      </c>
      <c r="G20" s="7">
        <v>414469</v>
      </c>
      <c r="H20" s="7">
        <v>238890</v>
      </c>
      <c r="I20" s="33">
        <v>40000</v>
      </c>
      <c r="J20" s="10"/>
    </row>
    <row r="21" spans="1:10" ht="69.95" customHeight="1" x14ac:dyDescent="0.2">
      <c r="A21" s="8" t="s">
        <v>64</v>
      </c>
      <c r="B21" s="8">
        <v>64326471</v>
      </c>
      <c r="C21" s="8" t="s">
        <v>65</v>
      </c>
      <c r="D21" s="8" t="s">
        <v>28</v>
      </c>
      <c r="E21" s="8" t="s">
        <v>66</v>
      </c>
      <c r="F21" s="21">
        <v>0.13</v>
      </c>
      <c r="G21" s="7">
        <v>414469</v>
      </c>
      <c r="H21" s="7">
        <v>56744</v>
      </c>
      <c r="I21" s="34">
        <v>43000</v>
      </c>
      <c r="J21" s="8"/>
    </row>
    <row r="22" spans="1:10" ht="69.95" customHeight="1" x14ac:dyDescent="0.2">
      <c r="A22" s="8" t="s">
        <v>67</v>
      </c>
      <c r="B22" s="8">
        <v>26545136</v>
      </c>
      <c r="C22" s="8" t="s">
        <v>68</v>
      </c>
      <c r="D22" s="8" t="s">
        <v>28</v>
      </c>
      <c r="E22" s="8" t="s">
        <v>69</v>
      </c>
      <c r="F22" s="20">
        <v>0.11</v>
      </c>
      <c r="G22" s="7">
        <v>414469</v>
      </c>
      <c r="H22" s="7">
        <v>36473</v>
      </c>
      <c r="I22" s="34">
        <v>29000</v>
      </c>
      <c r="J22" s="9"/>
    </row>
    <row r="23" spans="1:10" ht="69.95" customHeight="1" x14ac:dyDescent="0.2">
      <c r="A23" s="8" t="s">
        <v>70</v>
      </c>
      <c r="B23" s="8">
        <v>70882169</v>
      </c>
      <c r="C23" s="8" t="s">
        <v>71</v>
      </c>
      <c r="D23" s="8" t="s">
        <v>21</v>
      </c>
      <c r="E23" s="8" t="s">
        <v>72</v>
      </c>
      <c r="F23" s="20">
        <v>2.06</v>
      </c>
      <c r="G23" s="7">
        <v>414469</v>
      </c>
      <c r="H23" s="7">
        <v>838000</v>
      </c>
      <c r="I23" s="34">
        <v>0</v>
      </c>
      <c r="J23" s="9" t="s">
        <v>63</v>
      </c>
    </row>
    <row r="24" spans="1:10" ht="117.75" customHeight="1" x14ac:dyDescent="0.2">
      <c r="A24" s="8" t="s">
        <v>73</v>
      </c>
      <c r="B24" s="8">
        <v>4417062</v>
      </c>
      <c r="C24" s="8" t="s">
        <v>74</v>
      </c>
      <c r="D24" s="8" t="s">
        <v>28</v>
      </c>
      <c r="E24" s="8" t="s">
        <v>75</v>
      </c>
      <c r="F24" s="20">
        <v>5.0599999999999996</v>
      </c>
      <c r="G24" s="7">
        <v>414469</v>
      </c>
      <c r="H24" s="7">
        <v>1996814</v>
      </c>
      <c r="I24" s="34">
        <v>0</v>
      </c>
      <c r="J24" s="9" t="s">
        <v>89</v>
      </c>
    </row>
    <row r="25" spans="1:10" ht="94.5" customHeight="1" x14ac:dyDescent="0.2">
      <c r="A25" s="8" t="s">
        <v>76</v>
      </c>
      <c r="B25" s="8">
        <v>9497595</v>
      </c>
      <c r="C25" s="8" t="s">
        <v>78</v>
      </c>
      <c r="D25" s="8" t="s">
        <v>21</v>
      </c>
      <c r="E25" s="8" t="s">
        <v>77</v>
      </c>
      <c r="F25" s="20">
        <v>1.92</v>
      </c>
      <c r="G25" s="7">
        <v>414469</v>
      </c>
      <c r="H25" s="7">
        <v>440000</v>
      </c>
      <c r="I25" s="34">
        <v>0</v>
      </c>
      <c r="J25" s="9" t="s">
        <v>93</v>
      </c>
    </row>
    <row r="26" spans="1:10" ht="94.5" customHeight="1" x14ac:dyDescent="0.2">
      <c r="A26" s="8" t="s">
        <v>79</v>
      </c>
      <c r="B26" s="8">
        <v>22768602</v>
      </c>
      <c r="C26" s="8" t="s">
        <v>81</v>
      </c>
      <c r="D26" s="8" t="s">
        <v>24</v>
      </c>
      <c r="E26" s="8" t="s">
        <v>80</v>
      </c>
      <c r="F26" s="20">
        <v>2.37</v>
      </c>
      <c r="G26" s="7">
        <v>414469</v>
      </c>
      <c r="H26" s="7">
        <v>550000</v>
      </c>
      <c r="I26" s="34">
        <v>0</v>
      </c>
      <c r="J26" s="9" t="s">
        <v>82</v>
      </c>
    </row>
    <row r="27" spans="1:10" ht="94.5" customHeight="1" thickBot="1" x14ac:dyDescent="0.25">
      <c r="A27" s="8" t="s">
        <v>83</v>
      </c>
      <c r="B27" s="8">
        <v>27019403</v>
      </c>
      <c r="C27" s="8" t="s">
        <v>84</v>
      </c>
      <c r="D27" s="8" t="s">
        <v>28</v>
      </c>
      <c r="E27" s="8" t="s">
        <v>85</v>
      </c>
      <c r="F27" s="20">
        <v>0.41</v>
      </c>
      <c r="G27" s="7">
        <v>414469</v>
      </c>
      <c r="H27" s="7">
        <v>197300</v>
      </c>
      <c r="I27" s="34">
        <v>138000</v>
      </c>
      <c r="J27" s="9"/>
    </row>
    <row r="28" spans="1:10" ht="54" customHeight="1" thickBot="1" x14ac:dyDescent="0.25">
      <c r="A28" s="48" t="s">
        <v>14</v>
      </c>
      <c r="B28" s="49"/>
      <c r="C28" s="49"/>
      <c r="D28" s="49"/>
      <c r="E28" s="49"/>
      <c r="F28" s="49"/>
      <c r="G28" s="49"/>
      <c r="H28" s="35">
        <f>SUM(H3:H27)</f>
        <v>10025913</v>
      </c>
      <c r="I28" s="36">
        <f>SUM(I4,I5,I6,I9,I12,I13,,I14,I15,I10,I17,I19,I21,I27,I22,I20,I18)</f>
        <v>1501000</v>
      </c>
      <c r="J28" s="37"/>
    </row>
    <row r="29" spans="1:10" ht="69.95" customHeight="1" x14ac:dyDescent="0.2">
      <c r="J29" s="26"/>
    </row>
    <row r="30" spans="1:10" ht="69.95" customHeight="1" x14ac:dyDescent="0.2">
      <c r="H30" s="24"/>
      <c r="I30" s="25"/>
    </row>
    <row r="38" spans="8:10" ht="69.95" customHeight="1" x14ac:dyDescent="0.2">
      <c r="H38" s="12"/>
      <c r="I38" s="16"/>
      <c r="J38" s="23"/>
    </row>
    <row r="39" spans="8:10" ht="69.95" customHeight="1" x14ac:dyDescent="0.2">
      <c r="H39" s="12"/>
      <c r="I39" s="16"/>
      <c r="J39" s="23"/>
    </row>
    <row r="40" spans="8:10" ht="69.95" customHeight="1" x14ac:dyDescent="0.2">
      <c r="H40" s="12"/>
      <c r="I40" s="16"/>
      <c r="J40" s="23"/>
    </row>
    <row r="41" spans="8:10" ht="69.95" customHeight="1" x14ac:dyDescent="0.2">
      <c r="H41" s="12"/>
      <c r="I41" s="16"/>
      <c r="J41" s="23"/>
    </row>
    <row r="42" spans="8:10" ht="69.95" customHeight="1" x14ac:dyDescent="0.2">
      <c r="H42" s="12"/>
      <c r="I42" s="16"/>
      <c r="J42" s="23"/>
    </row>
    <row r="43" spans="8:10" ht="69.95" customHeight="1" x14ac:dyDescent="0.2">
      <c r="H43" s="12"/>
      <c r="I43" s="16"/>
      <c r="J43" s="23"/>
    </row>
    <row r="44" spans="8:10" ht="69.95" customHeight="1" x14ac:dyDescent="0.2">
      <c r="H44" s="12"/>
      <c r="I44" s="16"/>
      <c r="J44" s="23"/>
    </row>
    <row r="45" spans="8:10" ht="69.95" customHeight="1" x14ac:dyDescent="0.2">
      <c r="H45" s="12"/>
      <c r="I45" s="16"/>
      <c r="J45" s="23"/>
    </row>
    <row r="46" spans="8:10" ht="69.95" customHeight="1" x14ac:dyDescent="0.2">
      <c r="H46" s="12"/>
      <c r="I46" s="16"/>
      <c r="J46" s="23"/>
    </row>
    <row r="47" spans="8:10" ht="69.95" customHeight="1" x14ac:dyDescent="0.2">
      <c r="H47" s="12"/>
      <c r="I47" s="16"/>
      <c r="J47" s="23"/>
    </row>
    <row r="48" spans="8:10" ht="69.95" customHeight="1" x14ac:dyDescent="0.2">
      <c r="H48" s="12"/>
      <c r="I48" s="16"/>
      <c r="J48" s="23"/>
    </row>
    <row r="49" spans="8:10" ht="69.95" customHeight="1" x14ac:dyDescent="0.2">
      <c r="H49" s="12"/>
      <c r="I49" s="16"/>
      <c r="J49" s="23"/>
    </row>
    <row r="50" spans="8:10" ht="69.95" customHeight="1" x14ac:dyDescent="0.2">
      <c r="H50" s="12"/>
      <c r="I50" s="16"/>
      <c r="J50" s="23"/>
    </row>
    <row r="51" spans="8:10" ht="69.95" customHeight="1" x14ac:dyDescent="0.2">
      <c r="H51" s="12"/>
      <c r="I51" s="16"/>
      <c r="J51" s="23"/>
    </row>
    <row r="52" spans="8:10" ht="69.95" customHeight="1" x14ac:dyDescent="0.2">
      <c r="H52" s="12"/>
      <c r="I52" s="16"/>
      <c r="J52" s="23"/>
    </row>
    <row r="53" spans="8:10" ht="69.95" customHeight="1" x14ac:dyDescent="0.2">
      <c r="H53" s="12"/>
      <c r="I53" s="16"/>
      <c r="J53" s="23"/>
    </row>
    <row r="54" spans="8:10" ht="69.95" customHeight="1" x14ac:dyDescent="0.2">
      <c r="H54" s="12"/>
      <c r="I54" s="16"/>
      <c r="J54" s="23"/>
    </row>
    <row r="55" spans="8:10" ht="69.95" customHeight="1" x14ac:dyDescent="0.2">
      <c r="H55" s="12"/>
      <c r="I55" s="16"/>
      <c r="J55" s="23"/>
    </row>
    <row r="56" spans="8:10" ht="69.95" customHeight="1" x14ac:dyDescent="0.2">
      <c r="H56" s="12"/>
      <c r="I56" s="16"/>
      <c r="J56" s="23"/>
    </row>
    <row r="57" spans="8:10" ht="69.95" customHeight="1" x14ac:dyDescent="0.2">
      <c r="H57" s="12"/>
      <c r="I57" s="16"/>
      <c r="J57" s="23"/>
    </row>
    <row r="58" spans="8:10" ht="69.95" customHeight="1" x14ac:dyDescent="0.2">
      <c r="H58" s="12"/>
      <c r="I58" s="16"/>
      <c r="J58" s="23"/>
    </row>
    <row r="59" spans="8:10" ht="69.95" customHeight="1" x14ac:dyDescent="0.2">
      <c r="H59" s="12"/>
      <c r="I59" s="16"/>
      <c r="J59" s="23"/>
    </row>
    <row r="60" spans="8:10" ht="69.95" customHeight="1" x14ac:dyDescent="0.2">
      <c r="H60" s="12"/>
      <c r="I60" s="16"/>
      <c r="J60" s="23"/>
    </row>
    <row r="61" spans="8:10" ht="69.95" customHeight="1" x14ac:dyDescent="0.2">
      <c r="H61" s="12"/>
      <c r="I61" s="16"/>
      <c r="J61" s="23"/>
    </row>
    <row r="62" spans="8:10" ht="69.95" customHeight="1" x14ac:dyDescent="0.2">
      <c r="H62" s="12"/>
      <c r="I62" s="16"/>
      <c r="J62" s="23"/>
    </row>
    <row r="63" spans="8:10" ht="69.95" customHeight="1" x14ac:dyDescent="0.2">
      <c r="H63" s="12"/>
      <c r="I63" s="16"/>
      <c r="J63" s="23"/>
    </row>
    <row r="64" spans="8:10" ht="69.95" customHeight="1" x14ac:dyDescent="0.2">
      <c r="H64" s="12"/>
      <c r="I64" s="16"/>
      <c r="J64" s="23"/>
    </row>
    <row r="65" spans="8:10" ht="69.95" customHeight="1" x14ac:dyDescent="0.2">
      <c r="H65" s="12"/>
      <c r="I65" s="16"/>
      <c r="J65" s="23"/>
    </row>
    <row r="66" spans="8:10" ht="69.95" customHeight="1" x14ac:dyDescent="0.2">
      <c r="H66" s="12"/>
      <c r="I66" s="16"/>
      <c r="J66" s="23"/>
    </row>
    <row r="67" spans="8:10" ht="69.95" customHeight="1" x14ac:dyDescent="0.2">
      <c r="H67" s="12"/>
      <c r="I67" s="16"/>
      <c r="J67" s="23"/>
    </row>
    <row r="68" spans="8:10" ht="69.95" customHeight="1" x14ac:dyDescent="0.2">
      <c r="H68" s="12"/>
      <c r="I68" s="16"/>
      <c r="J68" s="23"/>
    </row>
    <row r="69" spans="8:10" ht="69.95" customHeight="1" x14ac:dyDescent="0.2">
      <c r="H69" s="12"/>
      <c r="I69" s="16"/>
      <c r="J69" s="23"/>
    </row>
    <row r="70" spans="8:10" ht="69.95" customHeight="1" x14ac:dyDescent="0.2">
      <c r="H70" s="12"/>
      <c r="I70" s="16"/>
      <c r="J70" s="23"/>
    </row>
    <row r="71" spans="8:10" ht="69.95" customHeight="1" x14ac:dyDescent="0.2">
      <c r="H71" s="12"/>
      <c r="I71" s="16"/>
      <c r="J71" s="23"/>
    </row>
    <row r="72" spans="8:10" ht="69.95" customHeight="1" x14ac:dyDescent="0.2">
      <c r="H72" s="12"/>
      <c r="I72" s="16"/>
      <c r="J72" s="23"/>
    </row>
    <row r="73" spans="8:10" ht="69.95" customHeight="1" x14ac:dyDescent="0.2">
      <c r="H73" s="12"/>
      <c r="I73" s="16"/>
      <c r="J73" s="23"/>
    </row>
    <row r="74" spans="8:10" ht="69.95" customHeight="1" x14ac:dyDescent="0.2">
      <c r="H74" s="12"/>
      <c r="I74" s="16"/>
      <c r="J74" s="23"/>
    </row>
    <row r="75" spans="8:10" ht="69.95" customHeight="1" x14ac:dyDescent="0.2">
      <c r="H75" s="12"/>
      <c r="I75" s="16"/>
      <c r="J75" s="23"/>
    </row>
    <row r="76" spans="8:10" ht="69.95" customHeight="1" x14ac:dyDescent="0.2">
      <c r="H76" s="12"/>
      <c r="I76" s="16"/>
      <c r="J76" s="23"/>
    </row>
    <row r="77" spans="8:10" ht="69.95" customHeight="1" x14ac:dyDescent="0.2">
      <c r="H77" s="12"/>
      <c r="I77" s="16"/>
      <c r="J77" s="23"/>
    </row>
    <row r="78" spans="8:10" ht="69.95" customHeight="1" x14ac:dyDescent="0.2">
      <c r="H78" s="12"/>
      <c r="I78" s="16"/>
      <c r="J78" s="23"/>
    </row>
    <row r="79" spans="8:10" ht="69.95" customHeight="1" x14ac:dyDescent="0.2">
      <c r="H79" s="12"/>
      <c r="I79" s="16"/>
      <c r="J79" s="23"/>
    </row>
    <row r="80" spans="8:10" ht="69.95" customHeight="1" x14ac:dyDescent="0.2">
      <c r="H80" s="12"/>
      <c r="I80" s="16"/>
      <c r="J80" s="23"/>
    </row>
    <row r="81" spans="8:10" ht="69.95" customHeight="1" x14ac:dyDescent="0.2">
      <c r="H81" s="12"/>
      <c r="I81" s="16"/>
      <c r="J81" s="23"/>
    </row>
    <row r="82" spans="8:10" ht="69.95" customHeight="1" x14ac:dyDescent="0.2">
      <c r="H82" s="12"/>
      <c r="I82" s="16"/>
      <c r="J82" s="23"/>
    </row>
    <row r="83" spans="8:10" ht="69.95" customHeight="1" x14ac:dyDescent="0.2">
      <c r="H83" s="12"/>
      <c r="I83" s="16"/>
      <c r="J83" s="23"/>
    </row>
  </sheetData>
  <autoFilter ref="A2:J30" xr:uid="{00000000-0009-0000-0000-000000000000}"/>
  <mergeCells count="2">
    <mergeCell ref="A28:G28"/>
    <mergeCell ref="A1:J1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Footer>&amp;C&amp;"Arial,Kurzíva"&amp;12&amp;P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do 200 tis. Kč</vt:lpstr>
      <vt:lpstr>List1</vt:lpstr>
      <vt:lpstr>'do 200 tis. Kč'!Názvy_tisku</vt:lpstr>
      <vt:lpstr>'do 200 tis. Kč'!Oblast_tisku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SOV)</cp:lastModifiedBy>
  <cp:lastPrinted>2023-01-13T08:29:57Z</cp:lastPrinted>
  <dcterms:created xsi:type="dcterms:W3CDTF">2014-10-22T13:51:05Z</dcterms:created>
  <dcterms:modified xsi:type="dcterms:W3CDTF">2023-02-15T07:28:36Z</dcterms:modified>
</cp:coreProperties>
</file>